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6135" tabRatio="599" activeTab="1"/>
  </bookViews>
  <sheets>
    <sheet name="Dívky" sheetId="1" r:id="rId1"/>
    <sheet name="Hoši" sheetId="2" r:id="rId2"/>
  </sheets>
  <definedNames/>
  <calcPr fullCalcOnLoad="1"/>
</workbook>
</file>

<file path=xl/sharedStrings.xml><?xml version="1.0" encoding="utf-8"?>
<sst xmlns="http://schemas.openxmlformats.org/spreadsheetml/2006/main" count="599" uniqueCount="153">
  <si>
    <t>A t l e t i c k á   v š e s t r a n n o s t</t>
  </si>
  <si>
    <t>Den :</t>
  </si>
  <si>
    <t>Místo :</t>
  </si>
  <si>
    <t>Valašské Meziříčí</t>
  </si>
  <si>
    <t>Soutěž :</t>
  </si>
  <si>
    <t>1. tř.</t>
  </si>
  <si>
    <t>2. tř.</t>
  </si>
  <si>
    <t>3. tř.</t>
  </si>
  <si>
    <t>4. tř.</t>
  </si>
  <si>
    <t>5. tř.</t>
  </si>
  <si>
    <t xml:space="preserve">     š k o l a </t>
  </si>
  <si>
    <t>body</t>
  </si>
  <si>
    <t>poř.</t>
  </si>
  <si>
    <t xml:space="preserve">   jméno.příjmení</t>
  </si>
  <si>
    <t xml:space="preserve">    š k o l a</t>
  </si>
  <si>
    <t>třída</t>
  </si>
  <si>
    <t>50m</t>
  </si>
  <si>
    <t>dálka</t>
  </si>
  <si>
    <t>míček</t>
  </si>
  <si>
    <t>500m</t>
  </si>
  <si>
    <t>součet</t>
  </si>
  <si>
    <t>pořadí</t>
  </si>
  <si>
    <t>1.</t>
  </si>
  <si>
    <t>:</t>
  </si>
  <si>
    <t>50 m</t>
  </si>
  <si>
    <t>500 m</t>
  </si>
  <si>
    <t>2.</t>
  </si>
  <si>
    <t>3.</t>
  </si>
  <si>
    <t>4.</t>
  </si>
  <si>
    <t>5.</t>
  </si>
  <si>
    <t xml:space="preserve">     D Á L K A</t>
  </si>
  <si>
    <t xml:space="preserve">     M Í Č E K</t>
  </si>
  <si>
    <t>výkon</t>
  </si>
  <si>
    <t xml:space="preserve">      výkon</t>
  </si>
  <si>
    <t>okrskové kolo</t>
  </si>
  <si>
    <t>Štefka Martin</t>
  </si>
  <si>
    <t>Kořístka Jan</t>
  </si>
  <si>
    <t>Pupík Tobiáš</t>
  </si>
  <si>
    <t>Vrána Jindřich</t>
  </si>
  <si>
    <t>Křenek Lukáš</t>
  </si>
  <si>
    <t>ZŠ Salvátor</t>
  </si>
  <si>
    <t>Jírava Kristián</t>
  </si>
  <si>
    <t>Plandor Petr</t>
  </si>
  <si>
    <t>Grygar Petr</t>
  </si>
  <si>
    <t>ZŠ Šafaříkova</t>
  </si>
  <si>
    <t>Denková Adéla</t>
  </si>
  <si>
    <t>Štefková Veronika</t>
  </si>
  <si>
    <t>Vančurová Ester</t>
  </si>
  <si>
    <t>Mikulová Petra</t>
  </si>
  <si>
    <t>Trusinová alena</t>
  </si>
  <si>
    <t>Masaříková Karin</t>
  </si>
  <si>
    <t>Marklová Ellen</t>
  </si>
  <si>
    <t>Paťavová Natálie</t>
  </si>
  <si>
    <t>Fučková Kateřina</t>
  </si>
  <si>
    <t>ZŠ Karolinka</t>
  </si>
  <si>
    <t>Starová Natálie</t>
  </si>
  <si>
    <t>Štulerová Natálie</t>
  </si>
  <si>
    <t>Černá Veronika</t>
  </si>
  <si>
    <t>Uramová Daniela</t>
  </si>
  <si>
    <t>Gröpelová Tereza</t>
  </si>
  <si>
    <t>Koňařík Tomáš</t>
  </si>
  <si>
    <t>Štuler Jan</t>
  </si>
  <si>
    <t>Kovařík Adam</t>
  </si>
  <si>
    <t>Vítek Adam</t>
  </si>
  <si>
    <t>Bolf Martin</t>
  </si>
  <si>
    <t>ZŠ Trávníky</t>
  </si>
  <si>
    <t>Sicha Rostislav</t>
  </si>
  <si>
    <t>Adamec Kryštof</t>
  </si>
  <si>
    <t>Adamec Vít</t>
  </si>
  <si>
    <t xml:space="preserve">Katrušák Zdeněk </t>
  </si>
  <si>
    <t>Juřínková Denisa</t>
  </si>
  <si>
    <t>Mikulenčáková Martin</t>
  </si>
  <si>
    <t>Orságová Štěpánka</t>
  </si>
  <si>
    <t>Šťastná Michaela</t>
  </si>
  <si>
    <t>Stiborová Dominika</t>
  </si>
  <si>
    <t>Vančurová Gabriela</t>
  </si>
  <si>
    <t>Fojtíková Kateřina</t>
  </si>
  <si>
    <t>Tkadlecová Natálie</t>
  </si>
  <si>
    <t>Čotková Sára</t>
  </si>
  <si>
    <t>ZŠ Sychrov</t>
  </si>
  <si>
    <t>Wandrol Andreas</t>
  </si>
  <si>
    <t>Bělaška Tomáš</t>
  </si>
  <si>
    <t>Mikuš Petr</t>
  </si>
  <si>
    <t>Kočí Václav</t>
  </si>
  <si>
    <t>Tomanec Tomáš</t>
  </si>
  <si>
    <t>ZŠ Zubří</t>
  </si>
  <si>
    <t>Bumbala Petr</t>
  </si>
  <si>
    <t>Zeman Martin</t>
  </si>
  <si>
    <t>Krupa Ondřej</t>
  </si>
  <si>
    <t>Adam Martin</t>
  </si>
  <si>
    <t>Mičolová Nela</t>
  </si>
  <si>
    <t>Vrátilová Kateřina</t>
  </si>
  <si>
    <t>Jurajdová Leona</t>
  </si>
  <si>
    <t>Dukátová Denisa</t>
  </si>
  <si>
    <t>ZŠ Val.Bystřic</t>
  </si>
  <si>
    <t>Petruželová Tereza</t>
  </si>
  <si>
    <t>Pomklová Monika</t>
  </si>
  <si>
    <t>Křenková Valérie</t>
  </si>
  <si>
    <t>Řiháková Klára</t>
  </si>
  <si>
    <t>Pod Skalkou</t>
  </si>
  <si>
    <t>Pernická Lada</t>
  </si>
  <si>
    <t>Halamíčková Kateřin.</t>
  </si>
  <si>
    <t>Holčáková Kristýna</t>
  </si>
  <si>
    <t>Fukalová Barbora</t>
  </si>
  <si>
    <t>Rádsetoulal Adam</t>
  </si>
  <si>
    <t>Dorňák Vít</t>
  </si>
  <si>
    <t>Frydrych Šimon</t>
  </si>
  <si>
    <t>Halamíček Robin</t>
  </si>
  <si>
    <t>Galus Lukáš</t>
  </si>
  <si>
    <t>ZŠ Zašová</t>
  </si>
  <si>
    <t>Nohavica Ondřej</t>
  </si>
  <si>
    <t>Svozil Jan</t>
  </si>
  <si>
    <t>Bumbala Viktor</t>
  </si>
  <si>
    <t>Vojtěch Tvrdý</t>
  </si>
  <si>
    <t>Fridrich Jan</t>
  </si>
  <si>
    <t>Janošová Tereza</t>
  </si>
  <si>
    <t>Golasovská Lucie</t>
  </si>
  <si>
    <t>Hendrychová Julie</t>
  </si>
  <si>
    <t>Svozilová Marie</t>
  </si>
  <si>
    <t>Janišová Veronika</t>
  </si>
  <si>
    <t>Španěl Jan</t>
  </si>
  <si>
    <t>Plesník Filip</t>
  </si>
  <si>
    <t>Hadaš Matěj</t>
  </si>
  <si>
    <t>Baletka Adam</t>
  </si>
  <si>
    <t>Sviták Matěj</t>
  </si>
  <si>
    <t>ZŠ Žerotínova</t>
  </si>
  <si>
    <t>Boková Zuzana</t>
  </si>
  <si>
    <t>Bačáková Kateřina</t>
  </si>
  <si>
    <t>Fabiánová Sára</t>
  </si>
  <si>
    <t>Stolařová Barbora</t>
  </si>
  <si>
    <t>Třetinová Tereza</t>
  </si>
  <si>
    <t>Hnátková Kateřina</t>
  </si>
  <si>
    <t>Kuráňová Lucie</t>
  </si>
  <si>
    <t>Adzima Petr</t>
  </si>
  <si>
    <t>Smékal Daniel</t>
  </si>
  <si>
    <t>Kundera Štěpán</t>
  </si>
  <si>
    <t>Daněk Jiří</t>
  </si>
  <si>
    <t>Šafařík Jiří</t>
  </si>
  <si>
    <t>Polák Robin</t>
  </si>
  <si>
    <t>Kovalčík Šimon</t>
  </si>
  <si>
    <t>Val.Polanka</t>
  </si>
  <si>
    <t>Šafaříková Vendula</t>
  </si>
  <si>
    <t>Kozubíková Gábina</t>
  </si>
  <si>
    <t>Brhlová Lucie</t>
  </si>
  <si>
    <t>Bělášková Natálie</t>
  </si>
  <si>
    <t>Zemánková Viktorie</t>
  </si>
  <si>
    <t>Matějovič Nick</t>
  </si>
  <si>
    <t>Rottrová Diana</t>
  </si>
  <si>
    <t>Dvořáková Ema</t>
  </si>
  <si>
    <t>Zimová Adéla</t>
  </si>
  <si>
    <t>Karban Radek</t>
  </si>
  <si>
    <t>1</t>
  </si>
  <si>
    <t>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</si>
</sst>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0.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8"/>
      <name val="Arial CE"/>
      <family val="0"/>
    </font>
    <font>
      <sz val="18"/>
      <color indexed="14"/>
      <name val="Gill Sans CE MT Shadow"/>
      <family val="0"/>
    </font>
    <font>
      <b/>
      <sz val="10"/>
      <color indexed="12"/>
      <name val="Arial CE"/>
      <family val="0"/>
    </font>
    <font>
      <b/>
      <i/>
      <sz val="10"/>
      <color indexed="12"/>
      <name val="Gill Sans CE MT Shadow"/>
      <family val="0"/>
    </font>
    <font>
      <b/>
      <i/>
      <sz val="10"/>
      <color indexed="12"/>
      <name val="Arial CE"/>
      <family val="0"/>
    </font>
    <font>
      <sz val="12"/>
      <name val="Arial CE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0"/>
    </font>
    <font>
      <sz val="12"/>
      <color indexed="10"/>
      <name val="MS Sans Serif"/>
      <family val="2"/>
    </font>
    <font>
      <sz val="8"/>
      <color indexed="10"/>
      <name val="Arial CE"/>
      <family val="0"/>
    </font>
    <font>
      <sz val="10"/>
      <color indexed="10"/>
      <name val="Arial CE"/>
      <family val="0"/>
    </font>
    <font>
      <sz val="10"/>
      <color indexed="10"/>
      <name val="MS Sans Serif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sz val="10"/>
      <color rgb="FFFF0000"/>
      <name val="MS Sans Serif"/>
      <family val="2"/>
    </font>
    <font>
      <sz val="12"/>
      <color rgb="FFFF0000"/>
      <name val="Arial CE"/>
      <family val="0"/>
    </font>
    <font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2" fontId="5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Fill="1" applyBorder="1" applyAlignment="1" applyProtection="1">
      <alignment horizontal="center"/>
      <protection/>
    </xf>
    <xf numFmtId="1" fontId="4" fillId="0" borderId="15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left"/>
      <protection/>
    </xf>
    <xf numFmtId="1" fontId="4" fillId="0" borderId="13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1" fontId="5" fillId="0" borderId="21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1" fontId="4" fillId="0" borderId="22" xfId="0" applyNumberFormat="1" applyFont="1" applyFill="1" applyBorder="1" applyAlignment="1" applyProtection="1">
      <alignment/>
      <protection/>
    </xf>
    <xf numFmtId="1" fontId="4" fillId="0" borderId="20" xfId="0" applyNumberFormat="1" applyFont="1" applyFill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/>
      <protection/>
    </xf>
    <xf numFmtId="1" fontId="4" fillId="0" borderId="24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/>
      <protection/>
    </xf>
    <xf numFmtId="1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2" fontId="5" fillId="0" borderId="15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168" fontId="5" fillId="0" borderId="20" xfId="0" applyNumberFormat="1" applyFont="1" applyFill="1" applyBorder="1" applyAlignment="1" applyProtection="1">
      <alignment/>
      <protection/>
    </xf>
    <xf numFmtId="168" fontId="4" fillId="0" borderId="20" xfId="0" applyNumberFormat="1" applyFont="1" applyFill="1" applyBorder="1" applyAlignment="1" applyProtection="1">
      <alignment/>
      <protection/>
    </xf>
    <xf numFmtId="168" fontId="4" fillId="0" borderId="22" xfId="0" applyNumberFormat="1" applyFont="1" applyFill="1" applyBorder="1" applyAlignment="1" applyProtection="1">
      <alignment/>
      <protection/>
    </xf>
    <xf numFmtId="168" fontId="4" fillId="0" borderId="21" xfId="0" applyNumberFormat="1" applyFont="1" applyFill="1" applyBorder="1" applyAlignment="1" applyProtection="1">
      <alignment/>
      <protection/>
    </xf>
    <xf numFmtId="168" fontId="4" fillId="0" borderId="27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/>
      <protection/>
    </xf>
    <xf numFmtId="1" fontId="5" fillId="0" borderId="29" xfId="0" applyNumberFormat="1" applyFont="1" applyFill="1" applyBorder="1" applyAlignment="1" applyProtection="1">
      <alignment horizontal="left"/>
      <protection/>
    </xf>
    <xf numFmtId="1" fontId="5" fillId="0" borderId="16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68" fontId="4" fillId="0" borderId="24" xfId="0" applyNumberFormat="1" applyFont="1" applyFill="1" applyBorder="1" applyAlignment="1" applyProtection="1">
      <alignment/>
      <protection/>
    </xf>
    <xf numFmtId="0" fontId="4" fillId="0" borderId="31" xfId="0" applyNumberFormat="1" applyFont="1" applyFill="1" applyBorder="1" applyAlignment="1" applyProtection="1">
      <alignment/>
      <protection/>
    </xf>
    <xf numFmtId="1" fontId="4" fillId="0" borderId="31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168" fontId="4" fillId="0" borderId="31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1" fontId="4" fillId="0" borderId="14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168" fontId="4" fillId="0" borderId="1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/>
      <protection/>
    </xf>
    <xf numFmtId="1" fontId="55" fillId="33" borderId="13" xfId="0" applyNumberFormat="1" applyFont="1" applyFill="1" applyBorder="1" applyAlignment="1" applyProtection="1">
      <alignment/>
      <protection/>
    </xf>
    <xf numFmtId="0" fontId="55" fillId="33" borderId="13" xfId="0" applyNumberFormat="1" applyFont="1" applyFill="1" applyBorder="1" applyAlignment="1" applyProtection="1">
      <alignment/>
      <protection/>
    </xf>
    <xf numFmtId="0" fontId="56" fillId="33" borderId="13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5" xfId="0" applyNumberFormat="1" applyFont="1" applyFill="1" applyBorder="1" applyAlignment="1" applyProtection="1">
      <alignment/>
      <protection/>
    </xf>
    <xf numFmtId="0" fontId="55" fillId="33" borderId="14" xfId="0" applyNumberFormat="1" applyFont="1" applyFill="1" applyBorder="1" applyAlignment="1" applyProtection="1">
      <alignment/>
      <protection/>
    </xf>
    <xf numFmtId="0" fontId="57" fillId="33" borderId="10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1" fontId="12" fillId="0" borderId="15" xfId="0" applyNumberFormat="1" applyFont="1" applyFill="1" applyBorder="1" applyAlignment="1" applyProtection="1">
      <alignment/>
      <protection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14" xfId="0" applyNumberFormat="1" applyFont="1" applyFill="1" applyBorder="1" applyAlignment="1" applyProtection="1">
      <alignment/>
      <protection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5" xfId="0" applyNumberFormat="1" applyFont="1" applyFill="1" applyBorder="1" applyAlignment="1" applyProtection="1">
      <alignment/>
      <protection/>
    </xf>
    <xf numFmtId="0" fontId="58" fillId="33" borderId="14" xfId="0" applyNumberFormat="1" applyFont="1" applyFill="1" applyBorder="1" applyAlignment="1" applyProtection="1">
      <alignment/>
      <protection/>
    </xf>
    <xf numFmtId="0" fontId="59" fillId="33" borderId="16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14" fontId="10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1" fontId="58" fillId="33" borderId="15" xfId="0" applyNumberFormat="1" applyFont="1" applyFill="1" applyBorder="1" applyAlignment="1" applyProtection="1">
      <alignment/>
      <protection/>
    </xf>
    <xf numFmtId="0" fontId="59" fillId="33" borderId="15" xfId="0" applyFont="1" applyFill="1" applyBorder="1" applyAlignment="1">
      <alignment/>
    </xf>
    <xf numFmtId="0" fontId="58" fillId="33" borderId="1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85"/>
  <sheetViews>
    <sheetView zoomScale="75" zoomScaleNormal="75" zoomScalePageLayoutView="0" workbookViewId="0" topLeftCell="A52">
      <selection activeCell="J25" sqref="J25:L25"/>
    </sheetView>
  </sheetViews>
  <sheetFormatPr defaultColWidth="7.00390625" defaultRowHeight="12.75"/>
  <cols>
    <col min="1" max="8" width="7.00390625" style="2" customWidth="1"/>
    <col min="9" max="9" width="7.00390625" style="8" customWidth="1"/>
    <col min="10" max="10" width="7.00390625" style="2" customWidth="1"/>
    <col min="11" max="11" width="7.00390625" style="8" customWidth="1"/>
    <col min="12" max="12" width="7.00390625" style="53" customWidth="1"/>
    <col min="13" max="13" width="7.00390625" style="8" customWidth="1"/>
    <col min="14" max="14" width="4.00390625" style="2" customWidth="1"/>
    <col min="15" max="15" width="0.9921875" style="2" customWidth="1"/>
    <col min="16" max="16" width="5.00390625" style="60" customWidth="1"/>
    <col min="17" max="18" width="7.00390625" style="8" customWidth="1"/>
    <col min="19" max="19" width="7.00390625" style="2" customWidth="1"/>
    <col min="20" max="20" width="6.421875" style="7" customWidth="1"/>
    <col min="21" max="21" width="9.00390625" style="8" customWidth="1"/>
    <col min="22" max="22" width="6.421875" style="69" customWidth="1"/>
    <col min="23" max="23" width="5.00390625" style="2" customWidth="1"/>
    <col min="24" max="24" width="4.00390625" style="2" customWidth="1"/>
    <col min="25" max="16384" width="7.00390625" style="2" customWidth="1"/>
  </cols>
  <sheetData>
    <row r="1" ht="11.25" customHeight="1"/>
    <row r="2" ht="25.5" customHeight="1">
      <c r="B2" s="65" t="s">
        <v>0</v>
      </c>
    </row>
    <row r="3" ht="6" customHeight="1">
      <c r="F3" s="8"/>
    </row>
    <row r="4" spans="2:6" ht="19.5" customHeight="1">
      <c r="B4" s="66" t="s">
        <v>1</v>
      </c>
      <c r="D4" s="118">
        <v>41437</v>
      </c>
      <c r="E4" s="119"/>
      <c r="F4" s="8"/>
    </row>
    <row r="5" spans="2:6" ht="19.5" customHeight="1">
      <c r="B5" s="66" t="s">
        <v>2</v>
      </c>
      <c r="D5" s="68" t="s">
        <v>3</v>
      </c>
      <c r="F5" s="8"/>
    </row>
    <row r="6" spans="2:6" ht="19.5" customHeight="1">
      <c r="B6" s="66" t="s">
        <v>4</v>
      </c>
      <c r="D6" s="67" t="s">
        <v>34</v>
      </c>
      <c r="F6" s="8"/>
    </row>
    <row r="7" ht="4.5" customHeight="1"/>
    <row r="8" ht="3.75" customHeight="1"/>
    <row r="9" ht="4.5" customHeight="1"/>
    <row r="10" spans="1:24" s="14" customFormat="1" ht="19.5" customHeight="1">
      <c r="A10" s="17"/>
      <c r="B10" s="43" t="s">
        <v>5</v>
      </c>
      <c r="C10" s="18"/>
      <c r="D10" s="17"/>
      <c r="E10" s="43" t="s">
        <v>6</v>
      </c>
      <c r="F10" s="18"/>
      <c r="G10" s="17"/>
      <c r="H10" s="43" t="s">
        <v>7</v>
      </c>
      <c r="I10" s="28"/>
      <c r="J10" s="17"/>
      <c r="K10" s="64" t="s">
        <v>8</v>
      </c>
      <c r="L10" s="1"/>
      <c r="M10" s="120" t="s">
        <v>9</v>
      </c>
      <c r="N10" s="121"/>
      <c r="O10" s="121"/>
      <c r="P10" s="121"/>
      <c r="Q10" s="122"/>
      <c r="R10" s="63"/>
      <c r="S10" s="17" t="s">
        <v>10</v>
      </c>
      <c r="T10" s="19"/>
      <c r="U10" s="46" t="s">
        <v>11</v>
      </c>
      <c r="V10" s="70" t="s">
        <v>12</v>
      </c>
      <c r="W10" s="2"/>
      <c r="X10" s="2"/>
    </row>
    <row r="11" spans="1:22" ht="19.5" customHeight="1">
      <c r="A11" s="109" t="s">
        <v>45</v>
      </c>
      <c r="B11" s="112"/>
      <c r="C11" s="113"/>
      <c r="D11" s="109" t="s">
        <v>46</v>
      </c>
      <c r="E11" s="112"/>
      <c r="F11" s="113"/>
      <c r="G11" s="109" t="s">
        <v>47</v>
      </c>
      <c r="H11" s="112"/>
      <c r="I11" s="113"/>
      <c r="J11" s="109" t="s">
        <v>48</v>
      </c>
      <c r="K11" s="112"/>
      <c r="L11" s="113"/>
      <c r="M11" s="106" t="s">
        <v>49</v>
      </c>
      <c r="N11" s="108"/>
      <c r="O11" s="108"/>
      <c r="P11" s="108"/>
      <c r="Q11" s="108"/>
      <c r="R11" s="62"/>
      <c r="S11" s="95" t="s">
        <v>40</v>
      </c>
      <c r="T11" s="93"/>
      <c r="U11" s="29">
        <f aca="true" t="shared" si="0" ref="U11:U21">R36+R67+R98+R131+R160</f>
        <v>359.73548193922835</v>
      </c>
      <c r="V11" s="72" t="s">
        <v>152</v>
      </c>
    </row>
    <row r="12" spans="1:22" ht="19.5" customHeight="1">
      <c r="A12" s="109" t="s">
        <v>132</v>
      </c>
      <c r="B12" s="112"/>
      <c r="C12" s="113"/>
      <c r="D12" s="109" t="s">
        <v>50</v>
      </c>
      <c r="E12" s="112"/>
      <c r="F12" s="113"/>
      <c r="G12" s="109" t="s">
        <v>51</v>
      </c>
      <c r="H12" s="112"/>
      <c r="I12" s="113"/>
      <c r="J12" s="109" t="s">
        <v>52</v>
      </c>
      <c r="K12" s="112"/>
      <c r="L12" s="113"/>
      <c r="M12" s="106" t="s">
        <v>53</v>
      </c>
      <c r="N12" s="108"/>
      <c r="O12" s="108"/>
      <c r="P12" s="108"/>
      <c r="Q12" s="108"/>
      <c r="R12" s="62"/>
      <c r="S12" s="95" t="s">
        <v>44</v>
      </c>
      <c r="T12" s="93"/>
      <c r="U12" s="29">
        <f t="shared" si="0"/>
        <v>355.50482743013214</v>
      </c>
      <c r="V12" s="71">
        <v>6</v>
      </c>
    </row>
    <row r="13" spans="1:22" ht="19.5" customHeight="1">
      <c r="A13" s="115" t="s">
        <v>55</v>
      </c>
      <c r="B13" s="116"/>
      <c r="C13" s="117"/>
      <c r="D13" s="115" t="s">
        <v>56</v>
      </c>
      <c r="E13" s="116"/>
      <c r="F13" s="117"/>
      <c r="G13" s="115" t="s">
        <v>57</v>
      </c>
      <c r="H13" s="116"/>
      <c r="I13" s="117"/>
      <c r="J13" s="115" t="s">
        <v>58</v>
      </c>
      <c r="K13" s="116"/>
      <c r="L13" s="117"/>
      <c r="M13" s="123" t="s">
        <v>59</v>
      </c>
      <c r="N13" s="124"/>
      <c r="O13" s="124"/>
      <c r="P13" s="124"/>
      <c r="Q13" s="124"/>
      <c r="R13" s="89"/>
      <c r="S13" s="101" t="s">
        <v>54</v>
      </c>
      <c r="T13" s="102"/>
      <c r="U13" s="90">
        <f t="shared" si="0"/>
        <v>360.82044800760866</v>
      </c>
      <c r="V13" s="92">
        <v>3</v>
      </c>
    </row>
    <row r="14" spans="1:22" ht="19.5" customHeight="1">
      <c r="A14" s="109" t="s">
        <v>70</v>
      </c>
      <c r="B14" s="112"/>
      <c r="C14" s="113"/>
      <c r="D14" s="109" t="s">
        <v>71</v>
      </c>
      <c r="E14" s="112"/>
      <c r="F14" s="113"/>
      <c r="G14" s="109" t="s">
        <v>72</v>
      </c>
      <c r="H14" s="112"/>
      <c r="I14" s="113"/>
      <c r="J14" s="109" t="s">
        <v>73</v>
      </c>
      <c r="K14" s="112"/>
      <c r="L14" s="113"/>
      <c r="M14" s="106" t="s">
        <v>74</v>
      </c>
      <c r="N14" s="108"/>
      <c r="O14" s="108"/>
      <c r="P14" s="108"/>
      <c r="Q14" s="108"/>
      <c r="R14" s="62"/>
      <c r="S14" s="95" t="s">
        <v>65</v>
      </c>
      <c r="T14" s="93"/>
      <c r="U14" s="29">
        <f t="shared" si="0"/>
        <v>351.974432756182</v>
      </c>
      <c r="V14" s="71">
        <v>7</v>
      </c>
    </row>
    <row r="15" spans="1:22" ht="19.5" customHeight="1">
      <c r="A15" s="109" t="s">
        <v>75</v>
      </c>
      <c r="B15" s="112"/>
      <c r="C15" s="113"/>
      <c r="D15" s="109" t="s">
        <v>76</v>
      </c>
      <c r="E15" s="112"/>
      <c r="F15" s="113"/>
      <c r="G15" s="109" t="s">
        <v>131</v>
      </c>
      <c r="H15" s="112"/>
      <c r="I15" s="113"/>
      <c r="J15" s="109" t="s">
        <v>77</v>
      </c>
      <c r="K15" s="112"/>
      <c r="L15" s="113"/>
      <c r="M15" s="106" t="s">
        <v>78</v>
      </c>
      <c r="N15" s="108"/>
      <c r="O15" s="108"/>
      <c r="P15" s="108"/>
      <c r="Q15" s="108"/>
      <c r="R15" s="62"/>
      <c r="S15" s="95" t="s">
        <v>79</v>
      </c>
      <c r="T15" s="93"/>
      <c r="U15" s="29">
        <f t="shared" si="0"/>
        <v>303.9290178803102</v>
      </c>
      <c r="V15" s="71">
        <v>11</v>
      </c>
    </row>
    <row r="16" spans="1:22" ht="19.5" customHeight="1">
      <c r="A16" s="109" t="s">
        <v>90</v>
      </c>
      <c r="B16" s="112"/>
      <c r="C16" s="113"/>
      <c r="D16" s="109" t="s">
        <v>102</v>
      </c>
      <c r="E16" s="112"/>
      <c r="F16" s="113"/>
      <c r="G16" s="109" t="s">
        <v>91</v>
      </c>
      <c r="H16" s="112"/>
      <c r="I16" s="113"/>
      <c r="J16" s="109" t="s">
        <v>92</v>
      </c>
      <c r="K16" s="112"/>
      <c r="L16" s="113"/>
      <c r="M16" s="106" t="s">
        <v>93</v>
      </c>
      <c r="N16" s="108"/>
      <c r="O16" s="108"/>
      <c r="P16" s="108"/>
      <c r="Q16" s="108"/>
      <c r="R16" s="62"/>
      <c r="S16" s="95" t="s">
        <v>85</v>
      </c>
      <c r="T16" s="93"/>
      <c r="U16" s="29">
        <f t="shared" si="0"/>
        <v>345.9345143735062</v>
      </c>
      <c r="V16" s="71">
        <v>8</v>
      </c>
    </row>
    <row r="17" spans="1:22" ht="19.5" customHeight="1">
      <c r="A17" s="109" t="s">
        <v>95</v>
      </c>
      <c r="B17" s="110"/>
      <c r="C17" s="111"/>
      <c r="D17" s="109" t="s">
        <v>96</v>
      </c>
      <c r="E17" s="110"/>
      <c r="F17" s="111"/>
      <c r="G17" s="109" t="s">
        <v>97</v>
      </c>
      <c r="H17" s="110"/>
      <c r="I17" s="111"/>
      <c r="J17" s="109" t="s">
        <v>149</v>
      </c>
      <c r="K17" s="110"/>
      <c r="L17" s="111"/>
      <c r="M17" s="106" t="s">
        <v>98</v>
      </c>
      <c r="N17" s="107"/>
      <c r="O17" s="107"/>
      <c r="P17" s="107"/>
      <c r="Q17" s="107"/>
      <c r="R17" s="62"/>
      <c r="S17" s="95" t="s">
        <v>94</v>
      </c>
      <c r="T17" s="93"/>
      <c r="U17" s="29">
        <f t="shared" si="0"/>
        <v>359.96878041262255</v>
      </c>
      <c r="V17" s="71">
        <v>4</v>
      </c>
    </row>
    <row r="18" spans="1:22" ht="19.5" customHeight="1">
      <c r="A18" s="109" t="s">
        <v>100</v>
      </c>
      <c r="B18" s="110"/>
      <c r="C18" s="111"/>
      <c r="D18" s="109" t="s">
        <v>147</v>
      </c>
      <c r="E18" s="110"/>
      <c r="F18" s="111"/>
      <c r="G18" s="109" t="s">
        <v>101</v>
      </c>
      <c r="H18" s="110"/>
      <c r="I18" s="111"/>
      <c r="J18" s="109" t="s">
        <v>103</v>
      </c>
      <c r="K18" s="110"/>
      <c r="L18" s="111"/>
      <c r="M18" s="106" t="s">
        <v>148</v>
      </c>
      <c r="N18" s="107"/>
      <c r="O18" s="107"/>
      <c r="P18" s="107"/>
      <c r="Q18" s="107"/>
      <c r="R18" s="62"/>
      <c r="S18" s="95" t="s">
        <v>99</v>
      </c>
      <c r="T18" s="93"/>
      <c r="U18" s="29">
        <f t="shared" si="0"/>
        <v>345.230848144174</v>
      </c>
      <c r="V18" s="71">
        <v>9</v>
      </c>
    </row>
    <row r="19" spans="1:22" ht="19.5" customHeight="1">
      <c r="A19" s="109" t="s">
        <v>115</v>
      </c>
      <c r="B19" s="110"/>
      <c r="C19" s="111"/>
      <c r="D19" s="109" t="s">
        <v>116</v>
      </c>
      <c r="E19" s="110"/>
      <c r="F19" s="111"/>
      <c r="G19" s="109" t="s">
        <v>117</v>
      </c>
      <c r="H19" s="110"/>
      <c r="I19" s="111"/>
      <c r="J19" s="109" t="s">
        <v>118</v>
      </c>
      <c r="K19" s="110"/>
      <c r="L19" s="111"/>
      <c r="M19" s="106" t="s">
        <v>119</v>
      </c>
      <c r="N19" s="107"/>
      <c r="O19" s="107"/>
      <c r="P19" s="107"/>
      <c r="Q19" s="107"/>
      <c r="R19" s="62"/>
      <c r="S19" s="95" t="s">
        <v>109</v>
      </c>
      <c r="T19" s="93"/>
      <c r="U19" s="29">
        <f t="shared" si="0"/>
        <v>369.4785580451641</v>
      </c>
      <c r="V19" s="72" t="s">
        <v>151</v>
      </c>
    </row>
    <row r="20" spans="1:22" ht="19.5" customHeight="1">
      <c r="A20" s="109" t="s">
        <v>126</v>
      </c>
      <c r="B20" s="110"/>
      <c r="C20" s="111"/>
      <c r="D20" s="109" t="s">
        <v>127</v>
      </c>
      <c r="E20" s="110"/>
      <c r="F20" s="111"/>
      <c r="G20" s="109" t="s">
        <v>128</v>
      </c>
      <c r="H20" s="110"/>
      <c r="I20" s="111"/>
      <c r="J20" s="109" t="s">
        <v>129</v>
      </c>
      <c r="K20" s="110"/>
      <c r="L20" s="111"/>
      <c r="M20" s="106" t="s">
        <v>130</v>
      </c>
      <c r="N20" s="107"/>
      <c r="O20" s="107"/>
      <c r="P20" s="107"/>
      <c r="Q20" s="107"/>
      <c r="R20" s="62"/>
      <c r="S20" s="95" t="s">
        <v>125</v>
      </c>
      <c r="T20" s="93"/>
      <c r="U20" s="29">
        <f t="shared" si="0"/>
        <v>307.40579933668243</v>
      </c>
      <c r="V20" s="71">
        <v>10</v>
      </c>
    </row>
    <row r="21" spans="1:22" ht="19.5" customHeight="1">
      <c r="A21" s="109" t="s">
        <v>141</v>
      </c>
      <c r="B21" s="112"/>
      <c r="C21" s="113"/>
      <c r="D21" s="109" t="s">
        <v>142</v>
      </c>
      <c r="E21" s="112"/>
      <c r="F21" s="113"/>
      <c r="G21" s="109" t="s">
        <v>143</v>
      </c>
      <c r="H21" s="112"/>
      <c r="I21" s="113"/>
      <c r="J21" s="109" t="s">
        <v>144</v>
      </c>
      <c r="K21" s="112"/>
      <c r="L21" s="113"/>
      <c r="M21" s="106" t="s">
        <v>145</v>
      </c>
      <c r="N21" s="108"/>
      <c r="O21" s="108"/>
      <c r="P21" s="108"/>
      <c r="Q21" s="108"/>
      <c r="R21" s="62"/>
      <c r="S21" s="95" t="s">
        <v>140</v>
      </c>
      <c r="T21" s="93"/>
      <c r="U21" s="29">
        <f t="shared" si="0"/>
        <v>364.06634487635955</v>
      </c>
      <c r="V21" s="71">
        <v>2</v>
      </c>
    </row>
    <row r="22" spans="1:22" ht="19.5" customHeight="1">
      <c r="A22" s="114"/>
      <c r="B22" s="108"/>
      <c r="C22" s="108"/>
      <c r="D22" s="114"/>
      <c r="E22" s="108"/>
      <c r="F22" s="108"/>
      <c r="G22" s="114"/>
      <c r="H22" s="108"/>
      <c r="I22" s="108"/>
      <c r="J22" s="114"/>
      <c r="K22" s="108"/>
      <c r="L22" s="108"/>
      <c r="M22" s="106"/>
      <c r="N22" s="108"/>
      <c r="O22" s="108"/>
      <c r="P22" s="108"/>
      <c r="Q22" s="108"/>
      <c r="R22" s="62"/>
      <c r="S22" s="100"/>
      <c r="T22" s="94"/>
      <c r="U22" s="27"/>
      <c r="V22" s="88"/>
    </row>
    <row r="23" spans="1:20" ht="19.5" customHeight="1">
      <c r="A23" s="105"/>
      <c r="B23" s="104"/>
      <c r="C23" s="104"/>
      <c r="D23" s="105"/>
      <c r="E23" s="104"/>
      <c r="F23" s="104"/>
      <c r="G23" s="105"/>
      <c r="H23" s="104"/>
      <c r="I23" s="104"/>
      <c r="J23" s="105"/>
      <c r="K23" s="104"/>
      <c r="L23" s="104"/>
      <c r="M23" s="103"/>
      <c r="N23" s="104"/>
      <c r="O23" s="104"/>
      <c r="P23" s="104"/>
      <c r="Q23" s="104"/>
      <c r="R23" s="87"/>
      <c r="S23" s="98"/>
      <c r="T23" s="99"/>
    </row>
    <row r="24" spans="1:20" ht="19.5" customHeight="1">
      <c r="A24" s="105"/>
      <c r="B24" s="104"/>
      <c r="C24" s="104"/>
      <c r="D24" s="105"/>
      <c r="E24" s="104"/>
      <c r="F24" s="104"/>
      <c r="G24" s="105"/>
      <c r="H24" s="104"/>
      <c r="I24" s="104"/>
      <c r="J24" s="105"/>
      <c r="K24" s="104"/>
      <c r="L24" s="104"/>
      <c r="M24" s="103"/>
      <c r="N24" s="104"/>
      <c r="O24" s="104"/>
      <c r="P24" s="104"/>
      <c r="Q24" s="104"/>
      <c r="R24" s="87"/>
      <c r="S24" s="98"/>
      <c r="T24" s="99"/>
    </row>
    <row r="25" spans="1:20" ht="19.5" customHeight="1">
      <c r="A25" s="105"/>
      <c r="B25" s="104"/>
      <c r="C25" s="104"/>
      <c r="D25" s="105"/>
      <c r="E25" s="104"/>
      <c r="F25" s="104"/>
      <c r="G25" s="105"/>
      <c r="H25" s="104"/>
      <c r="I25" s="104"/>
      <c r="J25" s="105"/>
      <c r="K25" s="104"/>
      <c r="L25" s="104"/>
      <c r="M25" s="103"/>
      <c r="N25" s="104"/>
      <c r="O25" s="104"/>
      <c r="P25" s="104"/>
      <c r="Q25" s="104"/>
      <c r="R25" s="87"/>
      <c r="S25" s="98"/>
      <c r="T25" s="99"/>
    </row>
    <row r="26" spans="1:20" ht="19.5" customHeight="1">
      <c r="A26" s="105"/>
      <c r="B26" s="104"/>
      <c r="C26" s="104"/>
      <c r="D26" s="105"/>
      <c r="E26" s="104"/>
      <c r="F26" s="104"/>
      <c r="G26" s="105"/>
      <c r="H26" s="104"/>
      <c r="I26" s="104"/>
      <c r="J26" s="105"/>
      <c r="K26" s="104"/>
      <c r="L26" s="104"/>
      <c r="M26" s="103"/>
      <c r="N26" s="104"/>
      <c r="O26" s="104"/>
      <c r="P26" s="104"/>
      <c r="Q26" s="104"/>
      <c r="R26" s="87"/>
      <c r="S26" s="98"/>
      <c r="T26" s="99"/>
    </row>
    <row r="27" spans="1:20" ht="19.5" customHeight="1">
      <c r="A27" s="105"/>
      <c r="B27" s="104"/>
      <c r="C27" s="104"/>
      <c r="D27" s="105"/>
      <c r="E27" s="104"/>
      <c r="F27" s="104"/>
      <c r="G27" s="105"/>
      <c r="H27" s="104"/>
      <c r="I27" s="104"/>
      <c r="J27" s="105"/>
      <c r="K27" s="104"/>
      <c r="L27" s="104"/>
      <c r="M27" s="103"/>
      <c r="N27" s="104"/>
      <c r="O27" s="104"/>
      <c r="P27" s="104"/>
      <c r="Q27" s="104"/>
      <c r="R27" s="87"/>
      <c r="S27" s="98"/>
      <c r="T27" s="99"/>
    </row>
    <row r="28" spans="1:20" ht="19.5" customHeight="1">
      <c r="A28" s="105"/>
      <c r="B28" s="104"/>
      <c r="C28" s="104"/>
      <c r="D28" s="105"/>
      <c r="E28" s="104"/>
      <c r="F28" s="104"/>
      <c r="G28" s="105"/>
      <c r="H28" s="104"/>
      <c r="I28" s="104"/>
      <c r="J28" s="105"/>
      <c r="K28" s="104"/>
      <c r="L28" s="104"/>
      <c r="M28" s="103"/>
      <c r="N28" s="104"/>
      <c r="O28" s="104"/>
      <c r="P28" s="104"/>
      <c r="Q28" s="104"/>
      <c r="R28" s="87"/>
      <c r="S28" s="98"/>
      <c r="T28" s="99"/>
    </row>
    <row r="29" spans="1:20" ht="19.5" customHeight="1">
      <c r="A29" s="105"/>
      <c r="B29" s="104"/>
      <c r="C29" s="104"/>
      <c r="D29" s="105"/>
      <c r="E29" s="104"/>
      <c r="F29" s="104"/>
      <c r="G29" s="105"/>
      <c r="H29" s="104"/>
      <c r="I29" s="104"/>
      <c r="J29" s="105"/>
      <c r="K29" s="104"/>
      <c r="L29" s="104"/>
      <c r="M29" s="103"/>
      <c r="N29" s="104"/>
      <c r="O29" s="104"/>
      <c r="P29" s="104"/>
      <c r="Q29" s="104"/>
      <c r="R29" s="87"/>
      <c r="S29" s="98"/>
      <c r="T29" s="99"/>
    </row>
    <row r="30" spans="1:20" ht="19.5" customHeight="1">
      <c r="A30" s="105"/>
      <c r="B30" s="104"/>
      <c r="C30" s="104"/>
      <c r="D30" s="105"/>
      <c r="E30" s="104"/>
      <c r="F30" s="104"/>
      <c r="G30" s="105"/>
      <c r="H30" s="104"/>
      <c r="I30" s="104"/>
      <c r="J30" s="105"/>
      <c r="K30" s="104"/>
      <c r="L30" s="104"/>
      <c r="M30" s="103"/>
      <c r="N30" s="104"/>
      <c r="O30" s="104"/>
      <c r="P30" s="104"/>
      <c r="Q30" s="104"/>
      <c r="R30" s="87"/>
      <c r="S30" s="98"/>
      <c r="T30" s="99"/>
    </row>
    <row r="31" spans="1:20" ht="19.5" customHeight="1">
      <c r="A31" s="105"/>
      <c r="B31" s="104"/>
      <c r="C31" s="104"/>
      <c r="D31" s="105"/>
      <c r="E31" s="104"/>
      <c r="F31" s="104"/>
      <c r="G31" s="105"/>
      <c r="H31" s="104"/>
      <c r="I31" s="104"/>
      <c r="J31" s="105"/>
      <c r="K31" s="104"/>
      <c r="L31" s="104"/>
      <c r="M31" s="103"/>
      <c r="N31" s="104"/>
      <c r="O31" s="104"/>
      <c r="P31" s="104"/>
      <c r="Q31" s="104"/>
      <c r="R31" s="87"/>
      <c r="S31" s="98"/>
      <c r="T31" s="99"/>
    </row>
    <row r="32" ht="19.5" customHeight="1"/>
    <row r="33" ht="19.5" customHeight="1"/>
    <row r="34" ht="19.5" customHeight="1">
      <c r="A34" s="2" t="s">
        <v>5</v>
      </c>
    </row>
    <row r="35" spans="1:22" s="6" customFormat="1" ht="19.5" customHeight="1">
      <c r="A35" s="21" t="s">
        <v>13</v>
      </c>
      <c r="B35" s="22"/>
      <c r="C35" s="11"/>
      <c r="D35" s="21" t="s">
        <v>14</v>
      </c>
      <c r="E35" s="23"/>
      <c r="F35" s="20" t="s">
        <v>15</v>
      </c>
      <c r="G35" s="24"/>
      <c r="H35" s="20" t="s">
        <v>16</v>
      </c>
      <c r="I35" s="26" t="s">
        <v>11</v>
      </c>
      <c r="J35" s="20" t="s">
        <v>17</v>
      </c>
      <c r="K35" s="26" t="s">
        <v>11</v>
      </c>
      <c r="L35" s="49" t="s">
        <v>18</v>
      </c>
      <c r="M35" s="26" t="s">
        <v>11</v>
      </c>
      <c r="N35" s="54"/>
      <c r="O35" s="34" t="s">
        <v>19</v>
      </c>
      <c r="P35" s="55"/>
      <c r="Q35" s="26" t="s">
        <v>11</v>
      </c>
      <c r="R35" s="26" t="s">
        <v>20</v>
      </c>
      <c r="S35" s="20"/>
      <c r="T35" s="20" t="s">
        <v>21</v>
      </c>
      <c r="V35" s="69"/>
    </row>
    <row r="36" spans="1:20" ht="19.5" customHeight="1">
      <c r="A36" s="16" t="str">
        <f>A11</f>
        <v>Denková Adéla</v>
      </c>
      <c r="B36" s="15"/>
      <c r="C36" s="3"/>
      <c r="D36" s="16" t="str">
        <f>S11</f>
        <v>ZŠ Salvátor</v>
      </c>
      <c r="E36" s="3"/>
      <c r="F36" s="25" t="s">
        <v>22</v>
      </c>
      <c r="G36" s="4"/>
      <c r="H36" s="12">
        <v>8.8</v>
      </c>
      <c r="I36" s="27">
        <f>((((12.7-H36)/0.203+ABS((12.7-H36)/0.203))/2)*H36)/H36</f>
        <v>19.211822660098512</v>
      </c>
      <c r="J36" s="12">
        <v>242</v>
      </c>
      <c r="K36" s="27">
        <f>((J36-130)/10+ABS((J36-130)/10))/2</f>
        <v>11.2</v>
      </c>
      <c r="L36" s="50">
        <v>13.44</v>
      </c>
      <c r="M36" s="27">
        <f>((L36-5)*1.26+ABS((L36-5)*1.26))/2</f>
        <v>10.6344</v>
      </c>
      <c r="N36" s="30">
        <v>2</v>
      </c>
      <c r="O36" s="30" t="s">
        <v>23</v>
      </c>
      <c r="P36" s="56">
        <v>4.9</v>
      </c>
      <c r="Q36" s="27">
        <f>((((161-(N36*60+P36))/2.02+ABS((161-(N36*60+P36))/2.02))/2)*N36)/N36</f>
        <v>17.87128712871287</v>
      </c>
      <c r="R36" s="27">
        <f>I36+K36+M36+Q36</f>
        <v>58.91750978881137</v>
      </c>
      <c r="S36" s="12"/>
      <c r="T36" s="20"/>
    </row>
    <row r="37" spans="1:20" ht="19.5" customHeight="1">
      <c r="A37" s="16" t="str">
        <f>A12</f>
        <v>Kuráňová Lucie</v>
      </c>
      <c r="B37" s="15"/>
      <c r="C37" s="3"/>
      <c r="D37" s="16" t="str">
        <f>S12</f>
        <v>ZŠ Šafaříkova</v>
      </c>
      <c r="E37" s="3"/>
      <c r="F37" s="25" t="s">
        <v>22</v>
      </c>
      <c r="G37" s="4"/>
      <c r="H37" s="12">
        <v>10.4</v>
      </c>
      <c r="I37" s="27">
        <f>((((12.7-H37)/0.203+ABS((12.7-H37)/0.203))/2)*H37)/H37</f>
        <v>11.330049261083738</v>
      </c>
      <c r="J37" s="12">
        <v>207</v>
      </c>
      <c r="K37" s="27">
        <f>((J37-130)/10+ABS((J37-130)/10))/2</f>
        <v>7.7</v>
      </c>
      <c r="L37" s="50">
        <v>12.36</v>
      </c>
      <c r="M37" s="27">
        <f>((L37-5)*1.26+ABS((L37-5)*1.26))/2</f>
        <v>9.2736</v>
      </c>
      <c r="N37" s="30">
        <v>2</v>
      </c>
      <c r="O37" s="30" t="s">
        <v>23</v>
      </c>
      <c r="P37" s="56">
        <v>14.5</v>
      </c>
      <c r="Q37" s="27">
        <f>((((161-(N37*60+P37))/2.02+ABS((161-(N37*60+P37))/2.02))/2)*N37)/N37</f>
        <v>13.118811881188119</v>
      </c>
      <c r="R37" s="27">
        <f>I37+K37+M37+Q37</f>
        <v>41.42246114227186</v>
      </c>
      <c r="S37" s="12"/>
      <c r="T37" s="20"/>
    </row>
    <row r="38" spans="1:20" ht="19.5" customHeight="1">
      <c r="A38" s="16" t="str">
        <f aca="true" t="shared" si="1" ref="A38:A46">A13</f>
        <v>Starová Natálie</v>
      </c>
      <c r="B38" s="15"/>
      <c r="C38" s="3"/>
      <c r="D38" s="16" t="str">
        <f aca="true" t="shared" si="2" ref="D38:D45">S13</f>
        <v>ZŠ Karolinka</v>
      </c>
      <c r="E38" s="3"/>
      <c r="F38" s="25" t="s">
        <v>22</v>
      </c>
      <c r="G38" s="4"/>
      <c r="H38" s="12">
        <v>9.6</v>
      </c>
      <c r="I38" s="27">
        <f aca="true" t="shared" si="3" ref="I38:I46">((((12.7-H38)/0.203+ABS((12.7-H38)/0.203))/2)*H38)/H38</f>
        <v>15.27093596059113</v>
      </c>
      <c r="J38" s="12">
        <v>283</v>
      </c>
      <c r="K38" s="27">
        <f aca="true" t="shared" si="4" ref="K38:K46">((J38-130)/10+ABS((J38-130)/10))/2</f>
        <v>15.3</v>
      </c>
      <c r="L38" s="50">
        <v>8.4</v>
      </c>
      <c r="M38" s="27">
        <f aca="true" t="shared" si="5" ref="M38:M46">((L38-5)*1.26+ABS((L38-5)*1.26))/2</f>
        <v>4.284000000000001</v>
      </c>
      <c r="N38" s="30">
        <v>2</v>
      </c>
      <c r="O38" s="30" t="s">
        <v>23</v>
      </c>
      <c r="P38" s="56">
        <v>9.9</v>
      </c>
      <c r="Q38" s="27">
        <f aca="true" t="shared" si="6" ref="Q38:Q45">((((161-(N38*60+P38))/2.02+ABS((161-(N38*60+P38))/2.02))/2)*N38)/N38</f>
        <v>15.396039603960393</v>
      </c>
      <c r="R38" s="27">
        <f aca="true" t="shared" si="7" ref="R38:R45">I38+K38+M38+Q38</f>
        <v>50.250975564551524</v>
      </c>
      <c r="S38" s="12"/>
      <c r="T38" s="20"/>
    </row>
    <row r="39" spans="1:20" ht="19.5" customHeight="1">
      <c r="A39" s="16" t="str">
        <f t="shared" si="1"/>
        <v>Juřínková Denisa</v>
      </c>
      <c r="B39" s="15"/>
      <c r="C39" s="3"/>
      <c r="D39" s="16" t="str">
        <f t="shared" si="2"/>
        <v>ZŠ Trávníky</v>
      </c>
      <c r="E39" s="3"/>
      <c r="F39" s="25" t="s">
        <v>22</v>
      </c>
      <c r="G39" s="4"/>
      <c r="H39" s="12">
        <v>9.7</v>
      </c>
      <c r="I39" s="27">
        <f t="shared" si="3"/>
        <v>14.778325123152708</v>
      </c>
      <c r="J39" s="12">
        <v>211</v>
      </c>
      <c r="K39" s="27">
        <f t="shared" si="4"/>
        <v>8.1</v>
      </c>
      <c r="L39" s="50">
        <v>10.66</v>
      </c>
      <c r="M39" s="27">
        <f t="shared" si="5"/>
        <v>7.131600000000001</v>
      </c>
      <c r="N39" s="30">
        <v>2</v>
      </c>
      <c r="O39" s="30" t="s">
        <v>23</v>
      </c>
      <c r="P39" s="56">
        <v>12.2</v>
      </c>
      <c r="Q39" s="27">
        <f t="shared" si="6"/>
        <v>14.257425742574263</v>
      </c>
      <c r="R39" s="27">
        <f t="shared" si="7"/>
        <v>44.26735086572697</v>
      </c>
      <c r="S39" s="12"/>
      <c r="T39" s="20"/>
    </row>
    <row r="40" spans="1:20" ht="19.5" customHeight="1">
      <c r="A40" s="16" t="str">
        <f t="shared" si="1"/>
        <v>Vančurová Gabriela</v>
      </c>
      <c r="B40" s="15"/>
      <c r="C40" s="3"/>
      <c r="D40" s="16" t="str">
        <f t="shared" si="2"/>
        <v>ZŠ Sychrov</v>
      </c>
      <c r="E40" s="3"/>
      <c r="F40" s="25" t="s">
        <v>22</v>
      </c>
      <c r="G40" s="4"/>
      <c r="H40" s="12">
        <v>9.8</v>
      </c>
      <c r="I40" s="27">
        <f t="shared" si="3"/>
        <v>14.28571428571428</v>
      </c>
      <c r="J40" s="12">
        <v>248</v>
      </c>
      <c r="K40" s="27">
        <f t="shared" si="4"/>
        <v>11.8</v>
      </c>
      <c r="L40" s="50">
        <v>9.7</v>
      </c>
      <c r="M40" s="27">
        <f t="shared" si="5"/>
        <v>5.921999999999999</v>
      </c>
      <c r="N40" s="30">
        <v>2</v>
      </c>
      <c r="O40" s="30" t="s">
        <v>23</v>
      </c>
      <c r="P40" s="56">
        <v>16.2</v>
      </c>
      <c r="Q40" s="27">
        <f t="shared" si="6"/>
        <v>12.277227722772283</v>
      </c>
      <c r="R40" s="27">
        <f t="shared" si="7"/>
        <v>44.28494200848656</v>
      </c>
      <c r="S40" s="12"/>
      <c r="T40" s="20"/>
    </row>
    <row r="41" spans="1:20" ht="19.5" customHeight="1">
      <c r="A41" s="16" t="str">
        <f t="shared" si="1"/>
        <v>Mičolová Nela</v>
      </c>
      <c r="B41" s="15"/>
      <c r="C41" s="3"/>
      <c r="D41" s="16" t="str">
        <f t="shared" si="2"/>
        <v>ZŠ Zubří</v>
      </c>
      <c r="E41" s="3"/>
      <c r="F41" s="25" t="s">
        <v>22</v>
      </c>
      <c r="G41" s="4"/>
      <c r="H41" s="12">
        <v>9.9</v>
      </c>
      <c r="I41" s="27">
        <f t="shared" si="3"/>
        <v>13.793103448275858</v>
      </c>
      <c r="J41" s="12">
        <v>260</v>
      </c>
      <c r="K41" s="27">
        <f t="shared" si="4"/>
        <v>13</v>
      </c>
      <c r="L41" s="50">
        <v>13.77</v>
      </c>
      <c r="M41" s="27">
        <f t="shared" si="5"/>
        <v>11.0502</v>
      </c>
      <c r="N41" s="30">
        <v>2</v>
      </c>
      <c r="O41" s="30" t="s">
        <v>23</v>
      </c>
      <c r="P41" s="56">
        <v>10.9</v>
      </c>
      <c r="Q41" s="27">
        <f t="shared" si="6"/>
        <v>14.900990099009897</v>
      </c>
      <c r="R41" s="27">
        <f t="shared" si="7"/>
        <v>52.74429354728576</v>
      </c>
      <c r="S41" s="12"/>
      <c r="T41" s="20"/>
    </row>
    <row r="42" spans="1:20" ht="19.5" customHeight="1">
      <c r="A42" s="16" t="str">
        <f t="shared" si="1"/>
        <v>Petruželová Tereza</v>
      </c>
      <c r="B42" s="15"/>
      <c r="C42" s="3"/>
      <c r="D42" s="16" t="str">
        <f t="shared" si="2"/>
        <v>ZŠ Val.Bystřic</v>
      </c>
      <c r="E42" s="3"/>
      <c r="F42" s="25" t="s">
        <v>22</v>
      </c>
      <c r="G42" s="4"/>
      <c r="H42" s="12">
        <v>8.5</v>
      </c>
      <c r="I42" s="27">
        <f t="shared" si="3"/>
        <v>20.689655172413786</v>
      </c>
      <c r="J42" s="12">
        <v>309</v>
      </c>
      <c r="K42" s="27">
        <f t="shared" si="4"/>
        <v>17.9</v>
      </c>
      <c r="L42" s="50">
        <v>9.8</v>
      </c>
      <c r="M42" s="27">
        <f t="shared" si="5"/>
        <v>6.048000000000001</v>
      </c>
      <c r="N42" s="30">
        <v>2</v>
      </c>
      <c r="O42" s="30" t="s">
        <v>23</v>
      </c>
      <c r="P42" s="56">
        <v>6.2</v>
      </c>
      <c r="Q42" s="27">
        <f t="shared" si="6"/>
        <v>17.227722772277225</v>
      </c>
      <c r="R42" s="27">
        <f t="shared" si="7"/>
        <v>61.86537794469101</v>
      </c>
      <c r="S42" s="12"/>
      <c r="T42" s="20"/>
    </row>
    <row r="43" spans="1:20" ht="19.5" customHeight="1">
      <c r="A43" s="16" t="str">
        <f t="shared" si="1"/>
        <v>Pernická Lada</v>
      </c>
      <c r="B43" s="15"/>
      <c r="C43" s="3"/>
      <c r="D43" s="16" t="str">
        <f t="shared" si="2"/>
        <v>Pod Skalkou</v>
      </c>
      <c r="E43" s="3"/>
      <c r="F43" s="25" t="s">
        <v>22</v>
      </c>
      <c r="G43" s="4"/>
      <c r="H43" s="12">
        <v>10.5</v>
      </c>
      <c r="I43" s="27">
        <f t="shared" si="3"/>
        <v>10.837438423645317</v>
      </c>
      <c r="J43" s="12">
        <v>229</v>
      </c>
      <c r="K43" s="27">
        <f t="shared" si="4"/>
        <v>9.9</v>
      </c>
      <c r="L43" s="50">
        <v>9.2</v>
      </c>
      <c r="M43" s="27">
        <f t="shared" si="5"/>
        <v>5.291999999999999</v>
      </c>
      <c r="N43" s="30">
        <v>2</v>
      </c>
      <c r="O43" s="30" t="s">
        <v>23</v>
      </c>
      <c r="P43" s="56">
        <v>10.2</v>
      </c>
      <c r="Q43" s="27">
        <f t="shared" si="6"/>
        <v>15.247524752475252</v>
      </c>
      <c r="R43" s="27">
        <f t="shared" si="7"/>
        <v>41.27696317612057</v>
      </c>
      <c r="S43" s="12"/>
      <c r="T43" s="20"/>
    </row>
    <row r="44" spans="1:20" ht="19.5" customHeight="1">
      <c r="A44" s="16" t="str">
        <f t="shared" si="1"/>
        <v>Janošová Tereza</v>
      </c>
      <c r="B44" s="15"/>
      <c r="C44" s="3"/>
      <c r="D44" s="16" t="str">
        <f t="shared" si="2"/>
        <v>ZŠ Zašová</v>
      </c>
      <c r="E44" s="3"/>
      <c r="F44" s="25" t="s">
        <v>22</v>
      </c>
      <c r="G44" s="4"/>
      <c r="H44" s="12">
        <v>10</v>
      </c>
      <c r="I44" s="27">
        <f t="shared" si="3"/>
        <v>13.300492610837434</v>
      </c>
      <c r="J44" s="12">
        <v>229</v>
      </c>
      <c r="K44" s="27">
        <f t="shared" si="4"/>
        <v>9.9</v>
      </c>
      <c r="L44" s="50">
        <v>9.7</v>
      </c>
      <c r="M44" s="27">
        <f t="shared" si="5"/>
        <v>5.921999999999999</v>
      </c>
      <c r="N44" s="30">
        <v>2</v>
      </c>
      <c r="O44" s="30" t="s">
        <v>23</v>
      </c>
      <c r="P44" s="56">
        <v>9.1</v>
      </c>
      <c r="Q44" s="27">
        <f t="shared" si="6"/>
        <v>15.792079207920795</v>
      </c>
      <c r="R44" s="27">
        <f t="shared" si="7"/>
        <v>44.914571818758226</v>
      </c>
      <c r="S44" s="12"/>
      <c r="T44" s="20"/>
    </row>
    <row r="45" spans="1:20" ht="19.5" customHeight="1">
      <c r="A45" s="16" t="str">
        <f t="shared" si="1"/>
        <v>Boková Zuzana</v>
      </c>
      <c r="B45" s="15"/>
      <c r="C45" s="3"/>
      <c r="D45" s="16" t="str">
        <f t="shared" si="2"/>
        <v>ZŠ Žerotínova</v>
      </c>
      <c r="E45" s="3"/>
      <c r="F45" s="25" t="s">
        <v>22</v>
      </c>
      <c r="G45" s="4"/>
      <c r="H45" s="12">
        <v>10.8</v>
      </c>
      <c r="I45" s="27">
        <f t="shared" si="3"/>
        <v>9.359605911330041</v>
      </c>
      <c r="J45" s="12">
        <v>255</v>
      </c>
      <c r="K45" s="27">
        <f t="shared" si="4"/>
        <v>12.5</v>
      </c>
      <c r="L45" s="50">
        <v>8.56</v>
      </c>
      <c r="M45" s="27">
        <f t="shared" si="5"/>
        <v>4.485600000000001</v>
      </c>
      <c r="N45" s="30">
        <v>2</v>
      </c>
      <c r="O45" s="30" t="s">
        <v>23</v>
      </c>
      <c r="P45" s="56">
        <v>27.3</v>
      </c>
      <c r="Q45" s="27">
        <f t="shared" si="6"/>
        <v>6.782178217821777</v>
      </c>
      <c r="R45" s="27">
        <f t="shared" si="7"/>
        <v>33.12738412915182</v>
      </c>
      <c r="S45" s="12"/>
      <c r="T45" s="20"/>
    </row>
    <row r="46" spans="1:20" ht="19.5" customHeight="1">
      <c r="A46" s="16" t="str">
        <f t="shared" si="1"/>
        <v>Šafaříková Vendula</v>
      </c>
      <c r="B46" s="15"/>
      <c r="C46" s="3"/>
      <c r="D46" s="16" t="str">
        <f>S21</f>
        <v>Val.Polanka</v>
      </c>
      <c r="E46" s="3"/>
      <c r="F46" s="25" t="s">
        <v>22</v>
      </c>
      <c r="G46" s="4"/>
      <c r="H46" s="12">
        <v>9</v>
      </c>
      <c r="I46" s="27">
        <f t="shared" si="3"/>
        <v>18.22660098522167</v>
      </c>
      <c r="J46" s="12">
        <v>279</v>
      </c>
      <c r="K46" s="27">
        <f t="shared" si="4"/>
        <v>14.9</v>
      </c>
      <c r="L46" s="50">
        <v>8</v>
      </c>
      <c r="M46" s="27">
        <f t="shared" si="5"/>
        <v>3.7800000000000002</v>
      </c>
      <c r="N46" s="39">
        <v>2</v>
      </c>
      <c r="O46" s="39" t="s">
        <v>23</v>
      </c>
      <c r="P46" s="78">
        <v>45.2</v>
      </c>
      <c r="Q46" s="27">
        <f>((((161-(N46*60+P46))/2.02+ABS((161-(N46*60+P46))/2.02))/2)*N46)/N46</f>
        <v>0</v>
      </c>
      <c r="R46" s="27">
        <f>I46+K46+M46+Q46</f>
        <v>36.90660098522167</v>
      </c>
      <c r="S46" s="12"/>
      <c r="T46" s="20"/>
    </row>
    <row r="47" spans="1:20" ht="19.5" customHeight="1">
      <c r="A47" s="12"/>
      <c r="B47" s="12"/>
      <c r="C47" s="12"/>
      <c r="D47" s="12"/>
      <c r="E47" s="12"/>
      <c r="F47" s="83"/>
      <c r="G47" s="4"/>
      <c r="H47" s="12"/>
      <c r="I47" s="27"/>
      <c r="J47" s="12"/>
      <c r="K47" s="27"/>
      <c r="L47" s="50"/>
      <c r="M47" s="84"/>
      <c r="N47" s="10"/>
      <c r="O47" s="13"/>
      <c r="P47" s="86"/>
      <c r="Q47" s="85"/>
      <c r="R47" s="27"/>
      <c r="S47" s="12"/>
      <c r="T47" s="20"/>
    </row>
    <row r="48" ht="19.5" customHeight="1">
      <c r="F48" s="74"/>
    </row>
    <row r="49" ht="19.5" customHeight="1">
      <c r="F49" s="74"/>
    </row>
    <row r="50" ht="19.5" customHeight="1">
      <c r="F50" s="74"/>
    </row>
    <row r="51" ht="19.5" customHeight="1">
      <c r="F51" s="74"/>
    </row>
    <row r="52" ht="19.5" customHeight="1">
      <c r="F52" s="74"/>
    </row>
    <row r="53" ht="19.5" customHeight="1">
      <c r="F53" s="74"/>
    </row>
    <row r="54" ht="19.5" customHeight="1">
      <c r="F54" s="74"/>
    </row>
    <row r="55" ht="19.5" customHeight="1">
      <c r="F55" s="74"/>
    </row>
    <row r="56" ht="19.5" customHeight="1">
      <c r="F56" s="74"/>
    </row>
    <row r="57" ht="19.5" customHeight="1"/>
    <row r="58" spans="8:18" ht="19.5" customHeight="1">
      <c r="H58" s="79"/>
      <c r="I58" s="80"/>
      <c r="J58" s="79"/>
      <c r="K58" s="80"/>
      <c r="L58" s="81"/>
      <c r="M58" s="80"/>
      <c r="N58" s="79"/>
      <c r="O58" s="79"/>
      <c r="P58" s="82"/>
      <c r="Q58" s="80"/>
      <c r="R58" s="80"/>
    </row>
    <row r="59" spans="8:18" ht="19.5" customHeight="1">
      <c r="H59" s="33"/>
      <c r="I59" s="35"/>
      <c r="J59" s="33"/>
      <c r="K59" s="35"/>
      <c r="L59" s="51"/>
      <c r="M59" s="35"/>
      <c r="N59" s="33"/>
      <c r="O59" s="33"/>
      <c r="P59" s="57"/>
      <c r="Q59" s="35"/>
      <c r="R59" s="35"/>
    </row>
    <row r="60" spans="8:18" ht="19.5" customHeight="1">
      <c r="H60" s="33"/>
      <c r="I60" s="35"/>
      <c r="J60" s="33"/>
      <c r="K60" s="35"/>
      <c r="L60" s="51"/>
      <c r="M60" s="35"/>
      <c r="N60" s="33"/>
      <c r="O60" s="33"/>
      <c r="P60" s="57"/>
      <c r="Q60" s="35"/>
      <c r="R60" s="35"/>
    </row>
    <row r="61" spans="8:18" ht="19.5" customHeight="1">
      <c r="H61" s="33"/>
      <c r="I61" s="35"/>
      <c r="J61" s="33"/>
      <c r="K61" s="35"/>
      <c r="L61" s="51"/>
      <c r="M61" s="35"/>
      <c r="N61" s="33"/>
      <c r="O61" s="33"/>
      <c r="P61" s="57"/>
      <c r="Q61" s="35"/>
      <c r="R61" s="35"/>
    </row>
    <row r="62" spans="8:18" ht="19.5" customHeight="1" hidden="1">
      <c r="H62" s="33"/>
      <c r="I62" s="35"/>
      <c r="J62" s="33"/>
      <c r="K62" s="35"/>
      <c r="L62" s="51"/>
      <c r="M62" s="35"/>
      <c r="N62" s="33"/>
      <c r="O62" s="33"/>
      <c r="P62" s="57"/>
      <c r="Q62" s="35"/>
      <c r="R62" s="35"/>
    </row>
    <row r="63" spans="8:18" ht="19.5" customHeight="1">
      <c r="H63" s="33"/>
      <c r="I63" s="35"/>
      <c r="J63" s="33"/>
      <c r="K63" s="35"/>
      <c r="L63" s="51"/>
      <c r="M63" s="35"/>
      <c r="N63" s="33"/>
      <c r="O63" s="33"/>
      <c r="P63" s="57"/>
      <c r="Q63" s="35"/>
      <c r="R63" s="35"/>
    </row>
    <row r="64" spans="8:18" ht="19.5" customHeight="1">
      <c r="H64" s="33"/>
      <c r="I64" s="35"/>
      <c r="J64" s="33"/>
      <c r="K64" s="35"/>
      <c r="L64" s="51"/>
      <c r="M64" s="35"/>
      <c r="N64" s="33"/>
      <c r="O64" s="33"/>
      <c r="P64" s="57"/>
      <c r="Q64" s="35"/>
      <c r="R64" s="35"/>
    </row>
    <row r="65" spans="1:18" ht="19.5" customHeight="1">
      <c r="A65" s="2" t="s">
        <v>6</v>
      </c>
      <c r="H65" s="33"/>
      <c r="I65" s="35"/>
      <c r="J65" s="33"/>
      <c r="K65" s="35"/>
      <c r="L65" s="51"/>
      <c r="M65" s="35"/>
      <c r="N65" s="33"/>
      <c r="O65" s="33"/>
      <c r="P65" s="57"/>
      <c r="Q65" s="35"/>
      <c r="R65" s="35"/>
    </row>
    <row r="66" spans="1:20" ht="19.5" customHeight="1">
      <c r="A66" s="21" t="s">
        <v>13</v>
      </c>
      <c r="B66" s="22"/>
      <c r="C66" s="11"/>
      <c r="D66" s="21" t="s">
        <v>14</v>
      </c>
      <c r="E66" s="23"/>
      <c r="F66" s="20" t="s">
        <v>15</v>
      </c>
      <c r="G66" s="24"/>
      <c r="H66" s="20" t="s">
        <v>24</v>
      </c>
      <c r="I66" s="27" t="s">
        <v>11</v>
      </c>
      <c r="J66" s="20" t="s">
        <v>17</v>
      </c>
      <c r="K66" s="27" t="s">
        <v>11</v>
      </c>
      <c r="L66" s="49" t="s">
        <v>18</v>
      </c>
      <c r="M66" s="27" t="s">
        <v>11</v>
      </c>
      <c r="N66" s="34"/>
      <c r="O66" s="34" t="s">
        <v>25</v>
      </c>
      <c r="P66" s="56"/>
      <c r="Q66" s="27" t="s">
        <v>11</v>
      </c>
      <c r="R66" s="26" t="s">
        <v>20</v>
      </c>
      <c r="S66" s="20"/>
      <c r="T66" s="20" t="s">
        <v>21</v>
      </c>
    </row>
    <row r="67" spans="1:20" ht="19.5" customHeight="1">
      <c r="A67" s="16" t="str">
        <f>D11</f>
        <v>Štefková Veronika</v>
      </c>
      <c r="B67" s="15"/>
      <c r="C67" s="3"/>
      <c r="D67" s="16" t="str">
        <f>S11</f>
        <v>ZŠ Salvátor</v>
      </c>
      <c r="E67" s="3"/>
      <c r="F67" s="25" t="s">
        <v>26</v>
      </c>
      <c r="G67" s="4"/>
      <c r="H67" s="12">
        <v>9.2</v>
      </c>
      <c r="I67" s="27">
        <f>((((12.7-H67)/0.203+ABS((12.7-H67)/0.203))/2)*H67)/H67</f>
        <v>17.241379310344826</v>
      </c>
      <c r="J67" s="12">
        <v>258</v>
      </c>
      <c r="K67" s="27">
        <f>((J67-130)/10+ABS((J67-130)/10))/2</f>
        <v>12.8</v>
      </c>
      <c r="L67" s="50">
        <v>18.1</v>
      </c>
      <c r="M67" s="27">
        <f>((L67-5)*1.26+ABS((L67-5)*1.26))/2</f>
        <v>16.506</v>
      </c>
      <c r="N67" s="30">
        <v>1</v>
      </c>
      <c r="O67" s="30" t="s">
        <v>23</v>
      </c>
      <c r="P67" s="56">
        <v>57.2</v>
      </c>
      <c r="Q67" s="27">
        <f>((((161-(N67*60+P67))/2.02+ABS((161-(N67*60+P67))/2.02))/2)*N67)/N67</f>
        <v>21.683168316831683</v>
      </c>
      <c r="R67" s="27">
        <f>I67+K67+M67+Q67</f>
        <v>68.2305476271765</v>
      </c>
      <c r="S67" s="12"/>
      <c r="T67" s="20"/>
    </row>
    <row r="68" spans="1:20" ht="19.5" customHeight="1">
      <c r="A68" s="16" t="str">
        <f>D12</f>
        <v>Masaříková Karin</v>
      </c>
      <c r="B68" s="15"/>
      <c r="C68" s="3"/>
      <c r="D68" s="16" t="str">
        <f>S12</f>
        <v>ZŠ Šafaříkova</v>
      </c>
      <c r="E68" s="3"/>
      <c r="F68" s="25" t="s">
        <v>26</v>
      </c>
      <c r="G68" s="4"/>
      <c r="H68" s="12">
        <v>9</v>
      </c>
      <c r="I68" s="27">
        <f>((((12.7-H68)/0.203+ABS((12.7-H68)/0.203))/2)*H68)/H68</f>
        <v>18.22660098522167</v>
      </c>
      <c r="J68" s="12">
        <v>270</v>
      </c>
      <c r="K68" s="27">
        <f>((J68-130)/10+ABS((J68-130)/10))/2</f>
        <v>14</v>
      </c>
      <c r="L68" s="50">
        <v>11.25</v>
      </c>
      <c r="M68" s="27">
        <f>((L68-5)*1.26+ABS((L68-5)*1.26))/2</f>
        <v>7.875</v>
      </c>
      <c r="N68" s="30">
        <v>2</v>
      </c>
      <c r="O68" s="30" t="s">
        <v>23</v>
      </c>
      <c r="P68" s="56">
        <v>3.9</v>
      </c>
      <c r="Q68" s="27">
        <f>((((161-(N68*60+P68))/2.02+ABS((161-(N68*60+P68))/2.02))/2)*N68)/N68</f>
        <v>18.366336633663362</v>
      </c>
      <c r="R68" s="27">
        <f>I68+K68+M68+Q68</f>
        <v>58.46793761888503</v>
      </c>
      <c r="S68" s="12"/>
      <c r="T68" s="20"/>
    </row>
    <row r="69" spans="1:20" ht="19.5" customHeight="1">
      <c r="A69" s="16" t="str">
        <f aca="true" t="shared" si="8" ref="A69:A76">D13</f>
        <v>Štulerová Natálie</v>
      </c>
      <c r="B69" s="15"/>
      <c r="C69" s="3"/>
      <c r="D69" s="16" t="str">
        <f aca="true" t="shared" si="9" ref="D69:D76">S13</f>
        <v>ZŠ Karolinka</v>
      </c>
      <c r="E69" s="3"/>
      <c r="F69" s="25" t="s">
        <v>26</v>
      </c>
      <c r="G69" s="4"/>
      <c r="H69" s="12">
        <v>8.9</v>
      </c>
      <c r="I69" s="27">
        <f aca="true" t="shared" si="10" ref="I69:I78">((((12.7-H69)/0.203+ABS((12.7-H69)/0.203))/2)*H69)/H69</f>
        <v>18.719211822660093</v>
      </c>
      <c r="J69" s="12">
        <v>303</v>
      </c>
      <c r="K69" s="27">
        <f aca="true" t="shared" si="11" ref="K69:K78">((J69-130)/10+ABS((J69-130)/10))/2</f>
        <v>17.3</v>
      </c>
      <c r="L69" s="50">
        <v>18.35</v>
      </c>
      <c r="M69" s="27">
        <f aca="true" t="shared" si="12" ref="M69:M78">((L69-5)*1.26+ABS((L69-5)*1.26))/2</f>
        <v>16.821</v>
      </c>
      <c r="N69" s="30">
        <v>2</v>
      </c>
      <c r="O69" s="30" t="s">
        <v>23</v>
      </c>
      <c r="P69" s="56">
        <v>3</v>
      </c>
      <c r="Q69" s="27">
        <f aca="true" t="shared" si="13" ref="Q69:Q76">((((161-(N69*60+P69))/2.02+ABS((161-(N69*60+P69))/2.02))/2)*N69)/N69</f>
        <v>18.81188118811881</v>
      </c>
      <c r="R69" s="27">
        <f aca="true" t="shared" si="14" ref="R69:R76">I69+K69+M69+Q69</f>
        <v>71.65209301077891</v>
      </c>
      <c r="S69" s="12"/>
      <c r="T69" s="20"/>
    </row>
    <row r="70" spans="1:20" ht="19.5" customHeight="1">
      <c r="A70" s="16" t="str">
        <f t="shared" si="8"/>
        <v>Mikulenčáková Martin</v>
      </c>
      <c r="B70" s="15"/>
      <c r="C70" s="3"/>
      <c r="D70" s="16" t="str">
        <f t="shared" si="9"/>
        <v>ZŠ Trávníky</v>
      </c>
      <c r="E70" s="3"/>
      <c r="F70" s="25" t="s">
        <v>26</v>
      </c>
      <c r="G70" s="4"/>
      <c r="H70" s="12">
        <v>9.3</v>
      </c>
      <c r="I70" s="27">
        <f t="shared" si="10"/>
        <v>16.748768472906395</v>
      </c>
      <c r="J70" s="12">
        <v>273</v>
      </c>
      <c r="K70" s="27">
        <f t="shared" si="11"/>
        <v>14.3</v>
      </c>
      <c r="L70" s="50">
        <v>18</v>
      </c>
      <c r="M70" s="27">
        <f t="shared" si="12"/>
        <v>16.38</v>
      </c>
      <c r="N70" s="30">
        <v>2</v>
      </c>
      <c r="O70" s="30" t="s">
        <v>23</v>
      </c>
      <c r="P70" s="56">
        <v>12.9</v>
      </c>
      <c r="Q70" s="27">
        <f t="shared" si="13"/>
        <v>13.910891089108908</v>
      </c>
      <c r="R70" s="27">
        <f t="shared" si="14"/>
        <v>61.33965956201531</v>
      </c>
      <c r="S70" s="12"/>
      <c r="T70" s="20"/>
    </row>
    <row r="71" spans="1:20" ht="19.5" customHeight="1">
      <c r="A71" s="16" t="str">
        <f t="shared" si="8"/>
        <v>Fojtíková Kateřina</v>
      </c>
      <c r="B71" s="15"/>
      <c r="C71" s="3"/>
      <c r="D71" s="16" t="str">
        <f t="shared" si="9"/>
        <v>ZŠ Sychrov</v>
      </c>
      <c r="E71" s="3"/>
      <c r="F71" s="25" t="s">
        <v>26</v>
      </c>
      <c r="G71" s="4"/>
      <c r="H71" s="12">
        <v>9.6</v>
      </c>
      <c r="I71" s="27">
        <f t="shared" si="10"/>
        <v>15.27093596059113</v>
      </c>
      <c r="J71" s="12">
        <v>274</v>
      </c>
      <c r="K71" s="27">
        <f t="shared" si="11"/>
        <v>14.4</v>
      </c>
      <c r="L71" s="50">
        <v>15.35</v>
      </c>
      <c r="M71" s="27">
        <f t="shared" si="12"/>
        <v>13.041</v>
      </c>
      <c r="N71" s="30">
        <v>2</v>
      </c>
      <c r="O71" s="30" t="s">
        <v>23</v>
      </c>
      <c r="P71" s="56">
        <v>17.5</v>
      </c>
      <c r="Q71" s="27">
        <f t="shared" si="13"/>
        <v>11.633663366336634</v>
      </c>
      <c r="R71" s="27">
        <f t="shared" si="14"/>
        <v>54.34559932692777</v>
      </c>
      <c r="S71" s="12"/>
      <c r="T71" s="20"/>
    </row>
    <row r="72" spans="1:20" ht="19.5" customHeight="1">
      <c r="A72" s="16" t="str">
        <f t="shared" si="8"/>
        <v>Holčáková Kristýna</v>
      </c>
      <c r="B72" s="15"/>
      <c r="C72" s="3"/>
      <c r="D72" s="16" t="str">
        <f t="shared" si="9"/>
        <v>ZŠ Zubří</v>
      </c>
      <c r="E72" s="3"/>
      <c r="F72" s="25" t="s">
        <v>26</v>
      </c>
      <c r="G72" s="4"/>
      <c r="H72" s="12">
        <v>9.3</v>
      </c>
      <c r="I72" s="27">
        <f t="shared" si="10"/>
        <v>16.748768472906395</v>
      </c>
      <c r="J72" s="12">
        <v>281</v>
      </c>
      <c r="K72" s="27">
        <f t="shared" si="11"/>
        <v>15.1</v>
      </c>
      <c r="L72" s="50">
        <v>14.32</v>
      </c>
      <c r="M72" s="27">
        <f t="shared" si="12"/>
        <v>11.7432</v>
      </c>
      <c r="N72" s="30">
        <v>2</v>
      </c>
      <c r="O72" s="30" t="s">
        <v>23</v>
      </c>
      <c r="P72" s="56">
        <v>9.8</v>
      </c>
      <c r="Q72" s="27">
        <f t="shared" si="13"/>
        <v>15.44554455445544</v>
      </c>
      <c r="R72" s="27">
        <f t="shared" si="14"/>
        <v>59.03751302736183</v>
      </c>
      <c r="S72" s="12"/>
      <c r="T72" s="20"/>
    </row>
    <row r="73" spans="1:20" ht="19.5" customHeight="1">
      <c r="A73" s="16" t="str">
        <f t="shared" si="8"/>
        <v>Pomklová Monika</v>
      </c>
      <c r="B73" s="15"/>
      <c r="C73" s="3"/>
      <c r="D73" s="16" t="str">
        <f t="shared" si="9"/>
        <v>ZŠ Val.Bystřic</v>
      </c>
      <c r="E73" s="3"/>
      <c r="F73" s="25" t="s">
        <v>26</v>
      </c>
      <c r="G73" s="4"/>
      <c r="H73" s="12">
        <v>8.7</v>
      </c>
      <c r="I73" s="27">
        <f t="shared" si="10"/>
        <v>19.704433497536943</v>
      </c>
      <c r="J73" s="12">
        <v>290</v>
      </c>
      <c r="K73" s="27">
        <f t="shared" si="11"/>
        <v>16</v>
      </c>
      <c r="L73" s="50">
        <v>14.81</v>
      </c>
      <c r="M73" s="27">
        <f t="shared" si="12"/>
        <v>12.360600000000002</v>
      </c>
      <c r="N73" s="30">
        <v>2</v>
      </c>
      <c r="O73" s="30" t="s">
        <v>23</v>
      </c>
      <c r="P73" s="56">
        <v>6.5</v>
      </c>
      <c r="Q73" s="27">
        <f t="shared" si="13"/>
        <v>17.07920792079208</v>
      </c>
      <c r="R73" s="27">
        <f t="shared" si="14"/>
        <v>65.14424141832902</v>
      </c>
      <c r="S73" s="12"/>
      <c r="T73" s="20"/>
    </row>
    <row r="74" spans="1:20" ht="19.5" customHeight="1">
      <c r="A74" s="16" t="str">
        <f t="shared" si="8"/>
        <v>Rottrová Diana</v>
      </c>
      <c r="B74" s="15"/>
      <c r="C74" s="3"/>
      <c r="D74" s="16" t="str">
        <f t="shared" si="9"/>
        <v>Pod Skalkou</v>
      </c>
      <c r="E74" s="3"/>
      <c r="F74" s="25" t="s">
        <v>26</v>
      </c>
      <c r="G74" s="4"/>
      <c r="H74" s="12">
        <v>8.9</v>
      </c>
      <c r="I74" s="27">
        <f t="shared" si="10"/>
        <v>18.719211822660093</v>
      </c>
      <c r="J74" s="12">
        <v>293</v>
      </c>
      <c r="K74" s="27">
        <f t="shared" si="11"/>
        <v>16.3</v>
      </c>
      <c r="L74" s="50">
        <v>12.7</v>
      </c>
      <c r="M74" s="27">
        <f t="shared" si="12"/>
        <v>9.702</v>
      </c>
      <c r="N74" s="30">
        <v>2</v>
      </c>
      <c r="O74" s="30" t="s">
        <v>23</v>
      </c>
      <c r="P74" s="56">
        <v>4.5</v>
      </c>
      <c r="Q74" s="27">
        <f t="shared" si="13"/>
        <v>18.06930693069307</v>
      </c>
      <c r="R74" s="27">
        <f t="shared" si="14"/>
        <v>62.79051875335317</v>
      </c>
      <c r="S74" s="12"/>
      <c r="T74" s="20"/>
    </row>
    <row r="75" spans="1:20" ht="19.5" customHeight="1">
      <c r="A75" s="16" t="str">
        <f t="shared" si="8"/>
        <v>Golasovská Lucie</v>
      </c>
      <c r="B75" s="15"/>
      <c r="C75" s="3"/>
      <c r="D75" s="16" t="str">
        <f t="shared" si="9"/>
        <v>ZŠ Zašová</v>
      </c>
      <c r="E75" s="3"/>
      <c r="F75" s="25" t="s">
        <v>26</v>
      </c>
      <c r="G75" s="4"/>
      <c r="H75" s="12">
        <v>9.2</v>
      </c>
      <c r="I75" s="27">
        <f t="shared" si="10"/>
        <v>17.241379310344826</v>
      </c>
      <c r="J75" s="12">
        <v>290</v>
      </c>
      <c r="K75" s="27">
        <f t="shared" si="11"/>
        <v>16</v>
      </c>
      <c r="L75" s="50">
        <v>21.37</v>
      </c>
      <c r="M75" s="27">
        <f t="shared" si="12"/>
        <v>20.6262</v>
      </c>
      <c r="N75" s="30">
        <v>1</v>
      </c>
      <c r="O75" s="30" t="s">
        <v>23</v>
      </c>
      <c r="P75" s="56">
        <v>55.4</v>
      </c>
      <c r="Q75" s="27">
        <f t="shared" si="13"/>
        <v>22.574257425742573</v>
      </c>
      <c r="R75" s="27">
        <f t="shared" si="14"/>
        <v>76.4418367360874</v>
      </c>
      <c r="S75" s="12"/>
      <c r="T75" s="20"/>
    </row>
    <row r="76" spans="1:20" ht="19.5" customHeight="1">
      <c r="A76" s="16" t="str">
        <f t="shared" si="8"/>
        <v>Bačáková Kateřina</v>
      </c>
      <c r="B76" s="15"/>
      <c r="C76" s="3"/>
      <c r="D76" s="16" t="str">
        <f t="shared" si="9"/>
        <v>ZŠ Žerotínova</v>
      </c>
      <c r="E76" s="3"/>
      <c r="F76" s="25" t="s">
        <v>26</v>
      </c>
      <c r="G76" s="4"/>
      <c r="H76" s="12">
        <v>9.6</v>
      </c>
      <c r="I76" s="27">
        <f t="shared" si="10"/>
        <v>15.27093596059113</v>
      </c>
      <c r="J76" s="12">
        <v>212</v>
      </c>
      <c r="K76" s="27">
        <f t="shared" si="11"/>
        <v>8.2</v>
      </c>
      <c r="L76" s="50">
        <v>10.35</v>
      </c>
      <c r="M76" s="27">
        <f t="shared" si="12"/>
        <v>6.741</v>
      </c>
      <c r="N76" s="30">
        <v>1</v>
      </c>
      <c r="O76" s="30" t="s">
        <v>23</v>
      </c>
      <c r="P76" s="56">
        <v>59.8</v>
      </c>
      <c r="Q76" s="27">
        <f t="shared" si="13"/>
        <v>20.396039603960396</v>
      </c>
      <c r="R76" s="27">
        <f t="shared" si="14"/>
        <v>50.60797556455152</v>
      </c>
      <c r="S76" s="12"/>
      <c r="T76" s="20"/>
    </row>
    <row r="77" spans="1:20" ht="19.5" customHeight="1">
      <c r="A77" s="16" t="str">
        <f>D21</f>
        <v>Kozubíková Gábina</v>
      </c>
      <c r="B77" s="15"/>
      <c r="C77" s="3"/>
      <c r="D77" s="16" t="str">
        <f>S21</f>
        <v>Val.Polanka</v>
      </c>
      <c r="E77" s="3"/>
      <c r="F77" s="25" t="s">
        <v>26</v>
      </c>
      <c r="G77" s="4"/>
      <c r="H77" s="12">
        <v>9.2</v>
      </c>
      <c r="I77" s="27">
        <f t="shared" si="10"/>
        <v>17.241379310344826</v>
      </c>
      <c r="J77" s="12">
        <v>287</v>
      </c>
      <c r="K77" s="27">
        <f t="shared" si="11"/>
        <v>15.7</v>
      </c>
      <c r="L77" s="50">
        <v>13</v>
      </c>
      <c r="M77" s="27">
        <f t="shared" si="12"/>
        <v>10.08</v>
      </c>
      <c r="N77" s="39">
        <v>2</v>
      </c>
      <c r="O77" s="39" t="s">
        <v>23</v>
      </c>
      <c r="P77" s="78">
        <v>8.5</v>
      </c>
      <c r="Q77" s="27">
        <f>((((161-(N77*60+P77))/2.02+ABS((161-(N77*60+P77))/2.02))/2)*N77)/N77</f>
        <v>16.08910891089109</v>
      </c>
      <c r="R77" s="27">
        <f>I77+K77+M77+Q77</f>
        <v>59.11048822123591</v>
      </c>
      <c r="S77" s="12"/>
      <c r="T77" s="20"/>
    </row>
    <row r="78" spans="1:20" ht="19.5" customHeight="1">
      <c r="A78" s="12">
        <f>D22</f>
        <v>0</v>
      </c>
      <c r="B78" s="12"/>
      <c r="C78" s="12"/>
      <c r="D78" s="12">
        <f>S22</f>
        <v>0</v>
      </c>
      <c r="E78" s="12"/>
      <c r="F78" s="83" t="s">
        <v>26</v>
      </c>
      <c r="G78" s="4"/>
      <c r="H78" s="12"/>
      <c r="I78" s="27" t="e">
        <f t="shared" si="10"/>
        <v>#DIV/0!</v>
      </c>
      <c r="J78" s="12"/>
      <c r="K78" s="27">
        <f t="shared" si="11"/>
        <v>0</v>
      </c>
      <c r="L78" s="50"/>
      <c r="M78" s="84">
        <f t="shared" si="12"/>
        <v>0</v>
      </c>
      <c r="N78" s="10"/>
      <c r="O78" s="13" t="s">
        <v>23</v>
      </c>
      <c r="P78" s="86"/>
      <c r="Q78" s="85" t="e">
        <f>((((161-(N78*60+P78))/2.02+ABS((161-(N78*60+P78))/2.02))/2)*N78)/N78</f>
        <v>#DIV/0!</v>
      </c>
      <c r="R78" s="27" t="e">
        <f>I78+K78+M78+Q78</f>
        <v>#DIV/0!</v>
      </c>
      <c r="S78" s="12"/>
      <c r="T78" s="20"/>
    </row>
    <row r="79" ht="19.5" customHeight="1">
      <c r="F79" s="74"/>
    </row>
    <row r="80" ht="19.5" customHeight="1">
      <c r="F80" s="74"/>
    </row>
    <row r="81" ht="19.5" customHeight="1">
      <c r="F81" s="74"/>
    </row>
    <row r="82" ht="19.5" customHeight="1">
      <c r="F82" s="74"/>
    </row>
    <row r="83" ht="19.5" customHeight="1">
      <c r="F83" s="74"/>
    </row>
    <row r="84" ht="19.5" customHeight="1">
      <c r="F84" s="74"/>
    </row>
    <row r="85" ht="19.5" customHeight="1">
      <c r="F85" s="74"/>
    </row>
    <row r="86" ht="19.5" customHeight="1">
      <c r="F86" s="74"/>
    </row>
    <row r="87" ht="19.5" customHeight="1">
      <c r="F87" s="74"/>
    </row>
    <row r="88" spans="8:18" ht="19.5" customHeight="1">
      <c r="H88" s="79"/>
      <c r="I88" s="80"/>
      <c r="J88" s="79"/>
      <c r="K88" s="80"/>
      <c r="L88" s="81"/>
      <c r="M88" s="80"/>
      <c r="N88" s="79"/>
      <c r="O88" s="79"/>
      <c r="P88" s="82"/>
      <c r="Q88" s="80"/>
      <c r="R88" s="80"/>
    </row>
    <row r="89" spans="8:18" ht="19.5" customHeight="1">
      <c r="H89" s="33"/>
      <c r="I89" s="35"/>
      <c r="J89" s="33"/>
      <c r="K89" s="35"/>
      <c r="L89" s="51"/>
      <c r="M89" s="35"/>
      <c r="N89" s="33"/>
      <c r="O89" s="33"/>
      <c r="P89" s="57"/>
      <c r="Q89" s="35"/>
      <c r="R89" s="35"/>
    </row>
    <row r="90" spans="8:18" ht="19.5" customHeight="1">
      <c r="H90" s="33"/>
      <c r="I90" s="35"/>
      <c r="J90" s="33"/>
      <c r="K90" s="35"/>
      <c r="L90" s="51"/>
      <c r="M90" s="35"/>
      <c r="N90" s="33"/>
      <c r="O90" s="33"/>
      <c r="P90" s="57"/>
      <c r="Q90" s="35"/>
      <c r="R90" s="35"/>
    </row>
    <row r="91" spans="8:18" ht="3" customHeight="1">
      <c r="H91" s="33"/>
      <c r="I91" s="35"/>
      <c r="J91" s="33"/>
      <c r="K91" s="35"/>
      <c r="L91" s="51"/>
      <c r="M91" s="35"/>
      <c r="N91" s="33"/>
      <c r="O91" s="33"/>
      <c r="P91" s="57"/>
      <c r="Q91" s="35"/>
      <c r="R91" s="35"/>
    </row>
    <row r="92" spans="8:18" ht="3" customHeight="1">
      <c r="H92" s="33"/>
      <c r="I92" s="35"/>
      <c r="J92" s="33"/>
      <c r="K92" s="35"/>
      <c r="L92" s="51"/>
      <c r="M92" s="35"/>
      <c r="N92" s="33"/>
      <c r="O92" s="33"/>
      <c r="P92" s="57"/>
      <c r="Q92" s="35"/>
      <c r="R92" s="35"/>
    </row>
    <row r="93" spans="8:18" ht="19.5" customHeight="1">
      <c r="H93" s="33"/>
      <c r="I93" s="35"/>
      <c r="J93" s="33"/>
      <c r="K93" s="35"/>
      <c r="L93" s="51"/>
      <c r="M93" s="35"/>
      <c r="N93" s="33"/>
      <c r="O93" s="33"/>
      <c r="P93" s="57"/>
      <c r="Q93" s="35"/>
      <c r="R93" s="35"/>
    </row>
    <row r="94" spans="8:18" ht="19.5" customHeight="1">
      <c r="H94" s="33"/>
      <c r="I94" s="35"/>
      <c r="J94" s="33"/>
      <c r="K94" s="35"/>
      <c r="L94" s="51"/>
      <c r="M94" s="35"/>
      <c r="N94" s="33"/>
      <c r="O94" s="33"/>
      <c r="P94" s="57"/>
      <c r="Q94" s="35"/>
      <c r="R94" s="35"/>
    </row>
    <row r="95" spans="8:18" ht="19.5" customHeight="1">
      <c r="H95" s="33"/>
      <c r="I95" s="35"/>
      <c r="J95" s="33"/>
      <c r="K95" s="35"/>
      <c r="L95" s="51"/>
      <c r="M95" s="35"/>
      <c r="N95" s="33"/>
      <c r="O95" s="33"/>
      <c r="P95" s="57"/>
      <c r="Q95" s="35"/>
      <c r="R95" s="35"/>
    </row>
    <row r="96" ht="19.5" customHeight="1">
      <c r="A96" s="2" t="s">
        <v>7</v>
      </c>
    </row>
    <row r="97" spans="1:20" ht="19.5" customHeight="1">
      <c r="A97" s="21" t="s">
        <v>13</v>
      </c>
      <c r="B97" s="22"/>
      <c r="C97" s="11"/>
      <c r="D97" s="21" t="s">
        <v>14</v>
      </c>
      <c r="E97" s="23"/>
      <c r="F97" s="20" t="s">
        <v>15</v>
      </c>
      <c r="G97" s="24"/>
      <c r="H97" s="20" t="s">
        <v>24</v>
      </c>
      <c r="I97" s="27" t="s">
        <v>11</v>
      </c>
      <c r="J97" s="20" t="s">
        <v>17</v>
      </c>
      <c r="K97" s="27" t="s">
        <v>11</v>
      </c>
      <c r="L97" s="49" t="s">
        <v>18</v>
      </c>
      <c r="M97" s="27" t="s">
        <v>11</v>
      </c>
      <c r="N97" s="54"/>
      <c r="O97" s="34" t="s">
        <v>19</v>
      </c>
      <c r="P97" s="56"/>
      <c r="Q97" s="27" t="s">
        <v>11</v>
      </c>
      <c r="R97" s="26" t="s">
        <v>20</v>
      </c>
      <c r="S97" s="20"/>
      <c r="T97" s="20" t="s">
        <v>21</v>
      </c>
    </row>
    <row r="98" spans="1:20" ht="19.5" customHeight="1">
      <c r="A98" s="16" t="str">
        <f aca="true" t="shared" si="15" ref="A98:A108">G11</f>
        <v>Vančurová Ester</v>
      </c>
      <c r="B98" s="15"/>
      <c r="C98" s="3"/>
      <c r="D98" s="16" t="str">
        <f aca="true" t="shared" si="16" ref="D98:D108">S11</f>
        <v>ZŠ Salvátor</v>
      </c>
      <c r="E98" s="3"/>
      <c r="F98" s="25" t="s">
        <v>27</v>
      </c>
      <c r="G98" s="4"/>
      <c r="H98" s="12">
        <v>8</v>
      </c>
      <c r="I98" s="27">
        <f>((((12.7-H98)/0.203+ABS((12.7-H98)/0.203))/2)*H98)/H98</f>
        <v>23.152709359605907</v>
      </c>
      <c r="J98" s="12">
        <v>325</v>
      </c>
      <c r="K98" s="27">
        <f>((J98-130)/10+ABS((J98-130)/10))/2</f>
        <v>19.5</v>
      </c>
      <c r="L98" s="50">
        <v>24.6</v>
      </c>
      <c r="M98" s="27">
        <f>((L98-5)*1.26+ABS((L98-5)*1.26))/2</f>
        <v>24.696</v>
      </c>
      <c r="N98" s="30">
        <v>1</v>
      </c>
      <c r="O98" s="30" t="s">
        <v>23</v>
      </c>
      <c r="P98" s="56">
        <v>49.7</v>
      </c>
      <c r="Q98" s="27">
        <f>((((161-(N98*60+P98))/2.02+ABS((161-(N98*60+P98))/2.02))/2)*N98)/N98</f>
        <v>25.396039603960393</v>
      </c>
      <c r="R98" s="27">
        <f>I98+K98+M98+Q98</f>
        <v>92.7447489635663</v>
      </c>
      <c r="S98" s="12"/>
      <c r="T98" s="20"/>
    </row>
    <row r="99" spans="1:20" ht="19.5" customHeight="1">
      <c r="A99" s="16" t="str">
        <f t="shared" si="15"/>
        <v>Marklová Ellen</v>
      </c>
      <c r="B99" s="15"/>
      <c r="C99" s="3"/>
      <c r="D99" s="16" t="str">
        <f t="shared" si="16"/>
        <v>ZŠ Šafaříkova</v>
      </c>
      <c r="E99" s="3"/>
      <c r="F99" s="25" t="s">
        <v>27</v>
      </c>
      <c r="G99" s="4"/>
      <c r="H99" s="12">
        <v>8.4</v>
      </c>
      <c r="I99" s="27">
        <f>((((12.7-H99)/0.203+ABS((12.7-H99)/0.203))/2)*H99)/H99</f>
        <v>21.18226600985221</v>
      </c>
      <c r="J99" s="12">
        <v>340</v>
      </c>
      <c r="K99" s="27">
        <f>((J99-130)/10+ABS((J99-130)/10))/2</f>
        <v>21</v>
      </c>
      <c r="L99" s="50">
        <v>18.5</v>
      </c>
      <c r="M99" s="27">
        <f>((L99-5)*1.26+ABS((L99-5)*1.26))/2</f>
        <v>17.01</v>
      </c>
      <c r="N99" s="30">
        <v>1</v>
      </c>
      <c r="O99" s="30" t="s">
        <v>23</v>
      </c>
      <c r="P99" s="56">
        <v>54.9</v>
      </c>
      <c r="Q99" s="27">
        <f>((((161-(N99*60+P99))/2.02+ABS((161-(N99*60+P99))/2.02))/2)*N99)/N99</f>
        <v>22.82178217821782</v>
      </c>
      <c r="R99" s="27">
        <f>I99+K99+M99+Q99</f>
        <v>82.01404818807003</v>
      </c>
      <c r="S99" s="12"/>
      <c r="T99" s="20"/>
    </row>
    <row r="100" spans="1:20" ht="19.5" customHeight="1">
      <c r="A100" s="16" t="str">
        <f t="shared" si="15"/>
        <v>Černá Veronika</v>
      </c>
      <c r="B100" s="15"/>
      <c r="C100" s="3"/>
      <c r="D100" s="16" t="str">
        <f t="shared" si="16"/>
        <v>ZŠ Karolinka</v>
      </c>
      <c r="E100" s="3"/>
      <c r="F100" s="25" t="s">
        <v>27</v>
      </c>
      <c r="G100" s="4"/>
      <c r="H100" s="12">
        <v>8.7</v>
      </c>
      <c r="I100" s="27">
        <f aca="true" t="shared" si="17" ref="I100:I108">((((12.7-H100)/0.203+ABS((12.7-H100)/0.203))/2)*H100)/H100</f>
        <v>19.704433497536943</v>
      </c>
      <c r="J100" s="12">
        <v>297</v>
      </c>
      <c r="K100" s="27">
        <f aca="true" t="shared" si="18" ref="K100:K108">((J100-130)/10+ABS((J100-130)/10))/2</f>
        <v>16.7</v>
      </c>
      <c r="L100" s="50">
        <v>20.48</v>
      </c>
      <c r="M100" s="27">
        <f aca="true" t="shared" si="19" ref="M100:M108">((L100-5)*1.26+ABS((L100-5)*1.26))/2</f>
        <v>19.5048</v>
      </c>
      <c r="N100" s="30">
        <v>1</v>
      </c>
      <c r="O100" s="30" t="s">
        <v>23</v>
      </c>
      <c r="P100" s="56">
        <v>54.3</v>
      </c>
      <c r="Q100" s="27">
        <f aca="true" t="shared" si="20" ref="Q100:Q107">((((161-(N100*60+P100))/2.02+ABS((161-(N100*60+P100))/2.02))/2)*N100)/N100</f>
        <v>23.11881188118812</v>
      </c>
      <c r="R100" s="27">
        <f aca="true" t="shared" si="21" ref="R100:R107">I100+K100+M100+Q100</f>
        <v>79.02804537872507</v>
      </c>
      <c r="S100" s="12"/>
      <c r="T100" s="20"/>
    </row>
    <row r="101" spans="1:20" ht="19.5" customHeight="1">
      <c r="A101" s="16" t="str">
        <f t="shared" si="15"/>
        <v>Orságová Štěpánka</v>
      </c>
      <c r="B101" s="15"/>
      <c r="C101" s="3"/>
      <c r="D101" s="16" t="str">
        <f t="shared" si="16"/>
        <v>ZŠ Trávníky</v>
      </c>
      <c r="E101" s="3"/>
      <c r="F101" s="25" t="s">
        <v>27</v>
      </c>
      <c r="G101" s="4"/>
      <c r="H101" s="12">
        <v>8.9</v>
      </c>
      <c r="I101" s="27">
        <f t="shared" si="17"/>
        <v>18.719211822660093</v>
      </c>
      <c r="J101" s="12">
        <v>256</v>
      </c>
      <c r="K101" s="27">
        <f t="shared" si="18"/>
        <v>12.6</v>
      </c>
      <c r="L101" s="50">
        <v>20.6</v>
      </c>
      <c r="M101" s="27">
        <f t="shared" si="19"/>
        <v>19.656000000000002</v>
      </c>
      <c r="N101" s="30">
        <v>1</v>
      </c>
      <c r="O101" s="30" t="s">
        <v>23</v>
      </c>
      <c r="P101" s="56">
        <v>50.3</v>
      </c>
      <c r="Q101" s="27">
        <f t="shared" si="20"/>
        <v>25.0990099009901</v>
      </c>
      <c r="R101" s="27">
        <f t="shared" si="21"/>
        <v>76.0742217236502</v>
      </c>
      <c r="S101" s="12"/>
      <c r="T101" s="20"/>
    </row>
    <row r="102" spans="1:20" ht="19.5" customHeight="1">
      <c r="A102" s="16" t="str">
        <f t="shared" si="15"/>
        <v>Hnátková Kateřina</v>
      </c>
      <c r="B102" s="15"/>
      <c r="C102" s="3"/>
      <c r="D102" s="16" t="str">
        <f t="shared" si="16"/>
        <v>ZŠ Sychrov</v>
      </c>
      <c r="E102" s="3"/>
      <c r="F102" s="25" t="s">
        <v>27</v>
      </c>
      <c r="G102" s="4"/>
      <c r="H102" s="12">
        <v>9.4</v>
      </c>
      <c r="I102" s="27">
        <f t="shared" si="17"/>
        <v>16.256157635467975</v>
      </c>
      <c r="J102" s="12">
        <v>290</v>
      </c>
      <c r="K102" s="27">
        <f t="shared" si="18"/>
        <v>16</v>
      </c>
      <c r="L102" s="50">
        <v>17.4</v>
      </c>
      <c r="M102" s="27">
        <f t="shared" si="19"/>
        <v>15.623999999999999</v>
      </c>
      <c r="N102" s="30">
        <v>2</v>
      </c>
      <c r="O102" s="30" t="s">
        <v>23</v>
      </c>
      <c r="P102" s="56">
        <v>25.8</v>
      </c>
      <c r="Q102" s="27">
        <f t="shared" si="20"/>
        <v>7.524752475247519</v>
      </c>
      <c r="R102" s="27">
        <f t="shared" si="21"/>
        <v>55.404910110715484</v>
      </c>
      <c r="S102" s="12"/>
      <c r="T102" s="20"/>
    </row>
    <row r="103" spans="1:20" ht="19.5" customHeight="1">
      <c r="A103" s="16" t="str">
        <f t="shared" si="15"/>
        <v>Vrátilová Kateřina</v>
      </c>
      <c r="B103" s="15"/>
      <c r="C103" s="3"/>
      <c r="D103" s="16" t="str">
        <f t="shared" si="16"/>
        <v>ZŠ Zubří</v>
      </c>
      <c r="E103" s="3"/>
      <c r="F103" s="25" t="s">
        <v>27</v>
      </c>
      <c r="G103" s="4"/>
      <c r="H103" s="12">
        <v>9.1</v>
      </c>
      <c r="I103" s="27">
        <f t="shared" si="17"/>
        <v>17.73399014778325</v>
      </c>
      <c r="J103" s="12">
        <v>296</v>
      </c>
      <c r="K103" s="27">
        <f t="shared" si="18"/>
        <v>16.6</v>
      </c>
      <c r="L103" s="50">
        <v>12.5</v>
      </c>
      <c r="M103" s="27">
        <f t="shared" si="19"/>
        <v>9.45</v>
      </c>
      <c r="N103" s="30">
        <v>2</v>
      </c>
      <c r="O103" s="30" t="s">
        <v>23</v>
      </c>
      <c r="P103" s="56">
        <v>3.9</v>
      </c>
      <c r="Q103" s="27">
        <f t="shared" si="20"/>
        <v>18.366336633663362</v>
      </c>
      <c r="R103" s="27">
        <f t="shared" si="21"/>
        <v>62.15032678144662</v>
      </c>
      <c r="S103" s="12"/>
      <c r="T103" s="20"/>
    </row>
    <row r="104" spans="1:20" ht="19.5" customHeight="1">
      <c r="A104" s="16" t="str">
        <f t="shared" si="15"/>
        <v>Křenková Valérie</v>
      </c>
      <c r="B104" s="15"/>
      <c r="C104" s="3"/>
      <c r="D104" s="16" t="str">
        <f t="shared" si="16"/>
        <v>ZŠ Val.Bystřic</v>
      </c>
      <c r="E104" s="3"/>
      <c r="F104" s="25" t="s">
        <v>27</v>
      </c>
      <c r="G104" s="4"/>
      <c r="H104" s="12">
        <v>8.5</v>
      </c>
      <c r="I104" s="27">
        <f t="shared" si="17"/>
        <v>20.689655172413786</v>
      </c>
      <c r="J104" s="12">
        <v>300</v>
      </c>
      <c r="K104" s="27">
        <f t="shared" si="18"/>
        <v>17</v>
      </c>
      <c r="L104" s="50">
        <v>19.7</v>
      </c>
      <c r="M104" s="27">
        <f t="shared" si="19"/>
        <v>18.522</v>
      </c>
      <c r="N104" s="30">
        <v>1</v>
      </c>
      <c r="O104" s="30" t="s">
        <v>23</v>
      </c>
      <c r="P104" s="56">
        <v>50.4</v>
      </c>
      <c r="Q104" s="27">
        <f t="shared" si="20"/>
        <v>25.049504950495045</v>
      </c>
      <c r="R104" s="27">
        <f t="shared" si="21"/>
        <v>81.26116012290883</v>
      </c>
      <c r="S104" s="12"/>
      <c r="T104" s="20"/>
    </row>
    <row r="105" spans="1:20" ht="19.5" customHeight="1">
      <c r="A105" s="16" t="str">
        <f t="shared" si="15"/>
        <v>Halamíčková Kateřin.</v>
      </c>
      <c r="B105" s="15"/>
      <c r="C105" s="3"/>
      <c r="D105" s="16" t="str">
        <f t="shared" si="16"/>
        <v>Pod Skalkou</v>
      </c>
      <c r="E105" s="3"/>
      <c r="F105" s="25" t="s">
        <v>27</v>
      </c>
      <c r="G105" s="4"/>
      <c r="H105" s="12">
        <v>8.6</v>
      </c>
      <c r="I105" s="27">
        <f t="shared" si="17"/>
        <v>20.197044334975367</v>
      </c>
      <c r="J105" s="12">
        <v>290</v>
      </c>
      <c r="K105" s="27">
        <f t="shared" si="18"/>
        <v>16</v>
      </c>
      <c r="L105" s="50">
        <v>17.65</v>
      </c>
      <c r="M105" s="27">
        <f t="shared" si="19"/>
        <v>15.938999999999998</v>
      </c>
      <c r="N105" s="30">
        <v>1</v>
      </c>
      <c r="O105" s="30" t="s">
        <v>23</v>
      </c>
      <c r="P105" s="56">
        <v>48.4</v>
      </c>
      <c r="Q105" s="27">
        <f t="shared" si="20"/>
        <v>26.039603960396036</v>
      </c>
      <c r="R105" s="27">
        <f t="shared" si="21"/>
        <v>78.1756482953714</v>
      </c>
      <c r="S105" s="12"/>
      <c r="T105" s="20"/>
    </row>
    <row r="106" spans="1:20" ht="19.5" customHeight="1">
      <c r="A106" s="16" t="str">
        <f t="shared" si="15"/>
        <v>Hendrychová Julie</v>
      </c>
      <c r="B106" s="15"/>
      <c r="C106" s="3"/>
      <c r="D106" s="16" t="str">
        <f t="shared" si="16"/>
        <v>ZŠ Zašová</v>
      </c>
      <c r="E106" s="3"/>
      <c r="F106" s="25" t="s">
        <v>27</v>
      </c>
      <c r="G106" s="4"/>
      <c r="H106" s="12">
        <v>8.8</v>
      </c>
      <c r="I106" s="27">
        <f t="shared" si="17"/>
        <v>19.211822660098512</v>
      </c>
      <c r="J106" s="12">
        <v>305</v>
      </c>
      <c r="K106" s="27">
        <f t="shared" si="18"/>
        <v>17.5</v>
      </c>
      <c r="L106" s="50">
        <v>26.2</v>
      </c>
      <c r="M106" s="27">
        <f t="shared" si="19"/>
        <v>26.712</v>
      </c>
      <c r="N106" s="30">
        <v>1</v>
      </c>
      <c r="O106" s="30" t="s">
        <v>23</v>
      </c>
      <c r="P106" s="56">
        <v>52.8</v>
      </c>
      <c r="Q106" s="27">
        <f t="shared" si="20"/>
        <v>23.861386138613863</v>
      </c>
      <c r="R106" s="27">
        <f t="shared" si="21"/>
        <v>87.28520879871238</v>
      </c>
      <c r="S106" s="12"/>
      <c r="T106" s="20"/>
    </row>
    <row r="107" spans="1:20" ht="19.5" customHeight="1">
      <c r="A107" s="76" t="str">
        <f t="shared" si="15"/>
        <v>Fabiánová Sára</v>
      </c>
      <c r="C107" s="77"/>
      <c r="D107" s="16" t="str">
        <f t="shared" si="16"/>
        <v>ZŠ Žerotínova</v>
      </c>
      <c r="E107" s="3"/>
      <c r="F107" s="25" t="s">
        <v>27</v>
      </c>
      <c r="G107" s="4"/>
      <c r="H107" s="12">
        <v>9.1</v>
      </c>
      <c r="I107" s="27">
        <f t="shared" si="17"/>
        <v>17.73399014778325</v>
      </c>
      <c r="J107" s="12">
        <v>300</v>
      </c>
      <c r="K107" s="27">
        <f t="shared" si="18"/>
        <v>17</v>
      </c>
      <c r="L107" s="50">
        <v>18.2</v>
      </c>
      <c r="M107" s="27">
        <f t="shared" si="19"/>
        <v>16.631999999999998</v>
      </c>
      <c r="N107" s="39">
        <v>2</v>
      </c>
      <c r="O107" s="39" t="s">
        <v>23</v>
      </c>
      <c r="P107" s="78">
        <v>12.9</v>
      </c>
      <c r="Q107" s="27">
        <f t="shared" si="20"/>
        <v>13.910891089108908</v>
      </c>
      <c r="R107" s="27">
        <f t="shared" si="21"/>
        <v>65.27688123689215</v>
      </c>
      <c r="S107" s="12"/>
      <c r="T107" s="20"/>
    </row>
    <row r="108" spans="1:20" ht="19.5" customHeight="1">
      <c r="A108" s="10" t="str">
        <f t="shared" si="15"/>
        <v>Brhlová Lucie</v>
      </c>
      <c r="B108" s="13"/>
      <c r="C108" s="11"/>
      <c r="D108" s="11" t="str">
        <f t="shared" si="16"/>
        <v>Val.Polanka</v>
      </c>
      <c r="E108" s="12"/>
      <c r="F108" s="83" t="s">
        <v>27</v>
      </c>
      <c r="G108" s="4"/>
      <c r="H108" s="12">
        <v>8.5</v>
      </c>
      <c r="I108" s="27">
        <f t="shared" si="17"/>
        <v>20.689655172413786</v>
      </c>
      <c r="J108" s="12">
        <v>323</v>
      </c>
      <c r="K108" s="27">
        <f t="shared" si="18"/>
        <v>19.3</v>
      </c>
      <c r="L108" s="50">
        <v>24.4</v>
      </c>
      <c r="M108" s="84">
        <f t="shared" si="19"/>
        <v>24.444</v>
      </c>
      <c r="N108" s="10">
        <v>1</v>
      </c>
      <c r="O108" s="13" t="s">
        <v>23</v>
      </c>
      <c r="P108" s="86">
        <v>55.5</v>
      </c>
      <c r="Q108" s="85">
        <f>((((161-(N108*60+P108))/2.02+ABS((161-(N108*60+P108))/2.02))/2)*N108)/N108</f>
        <v>22.524752475247524</v>
      </c>
      <c r="R108" s="27">
        <f>I108+K108+M108+Q108</f>
        <v>86.95840764766132</v>
      </c>
      <c r="S108" s="12"/>
      <c r="T108" s="20"/>
    </row>
    <row r="109" ht="19.5" customHeight="1">
      <c r="F109" s="74"/>
    </row>
    <row r="110" ht="19.5" customHeight="1">
      <c r="F110" s="74"/>
    </row>
    <row r="111" ht="19.5" customHeight="1">
      <c r="F111" s="74"/>
    </row>
    <row r="112" ht="19.5" customHeight="1">
      <c r="F112" s="74"/>
    </row>
    <row r="113" ht="19.5" customHeight="1">
      <c r="F113" s="74"/>
    </row>
    <row r="114" ht="19.5" customHeight="1">
      <c r="F114" s="74"/>
    </row>
    <row r="115" ht="19.5" customHeight="1">
      <c r="F115" s="74"/>
    </row>
    <row r="116" ht="19.5" customHeight="1">
      <c r="F116" s="74"/>
    </row>
    <row r="117" ht="19.5" customHeight="1">
      <c r="F117" s="74"/>
    </row>
    <row r="118" ht="19.5" customHeight="1">
      <c r="F118" s="74"/>
    </row>
    <row r="119" spans="8:18" ht="19.5" customHeight="1">
      <c r="H119" s="79"/>
      <c r="I119" s="80"/>
      <c r="J119" s="79"/>
      <c r="K119" s="80"/>
      <c r="L119" s="81"/>
      <c r="M119" s="80"/>
      <c r="N119" s="79"/>
      <c r="O119" s="79"/>
      <c r="P119" s="82"/>
      <c r="Q119" s="80"/>
      <c r="R119" s="80"/>
    </row>
    <row r="120" spans="8:18" ht="19.5" customHeight="1">
      <c r="H120" s="33"/>
      <c r="I120" s="35"/>
      <c r="J120" s="33"/>
      <c r="K120" s="35"/>
      <c r="L120" s="51"/>
      <c r="M120" s="35"/>
      <c r="N120" s="33"/>
      <c r="O120" s="33"/>
      <c r="P120" s="57"/>
      <c r="Q120" s="35"/>
      <c r="R120" s="35"/>
    </row>
    <row r="121" spans="8:18" ht="4.5" customHeight="1">
      <c r="H121" s="33"/>
      <c r="I121" s="35"/>
      <c r="J121" s="33"/>
      <c r="K121" s="35"/>
      <c r="L121" s="51"/>
      <c r="M121" s="35"/>
      <c r="N121" s="33"/>
      <c r="O121" s="33"/>
      <c r="P121" s="57"/>
      <c r="Q121" s="35"/>
      <c r="R121" s="35"/>
    </row>
    <row r="122" spans="8:18" ht="4.5" customHeight="1">
      <c r="H122" s="33"/>
      <c r="I122" s="35"/>
      <c r="J122" s="33"/>
      <c r="K122" s="35"/>
      <c r="L122" s="51"/>
      <c r="M122" s="35"/>
      <c r="N122" s="33"/>
      <c r="O122" s="33"/>
      <c r="P122" s="57"/>
      <c r="Q122" s="35"/>
      <c r="R122" s="35"/>
    </row>
    <row r="123" spans="8:18" ht="4.5" customHeight="1">
      <c r="H123" s="33"/>
      <c r="I123" s="35"/>
      <c r="J123" s="33"/>
      <c r="K123" s="35"/>
      <c r="L123" s="51"/>
      <c r="M123" s="35"/>
      <c r="N123" s="33"/>
      <c r="O123" s="33"/>
      <c r="P123" s="57"/>
      <c r="Q123" s="35"/>
      <c r="R123" s="35"/>
    </row>
    <row r="124" spans="8:18" ht="4.5" customHeight="1">
      <c r="H124" s="33"/>
      <c r="I124" s="35"/>
      <c r="J124" s="33"/>
      <c r="K124" s="35"/>
      <c r="L124" s="51"/>
      <c r="M124" s="35"/>
      <c r="N124" s="33"/>
      <c r="O124" s="33"/>
      <c r="P124" s="57"/>
      <c r="Q124" s="35"/>
      <c r="R124" s="35"/>
    </row>
    <row r="125" spans="8:18" ht="19.5" customHeight="1">
      <c r="H125" s="33"/>
      <c r="I125" s="35"/>
      <c r="J125" s="33"/>
      <c r="K125" s="35"/>
      <c r="L125" s="51"/>
      <c r="M125" s="35"/>
      <c r="N125" s="33"/>
      <c r="O125" s="33"/>
      <c r="P125" s="57"/>
      <c r="Q125" s="35"/>
      <c r="R125" s="35"/>
    </row>
    <row r="126" spans="8:18" ht="19.5" customHeight="1">
      <c r="H126" s="33"/>
      <c r="I126" s="35"/>
      <c r="J126" s="33"/>
      <c r="K126" s="35"/>
      <c r="L126" s="51"/>
      <c r="M126" s="35"/>
      <c r="N126" s="33"/>
      <c r="O126" s="33"/>
      <c r="P126" s="57"/>
      <c r="Q126" s="35"/>
      <c r="R126" s="35"/>
    </row>
    <row r="127" spans="8:18" ht="19.5" customHeight="1">
      <c r="H127" s="33"/>
      <c r="I127" s="35"/>
      <c r="J127" s="33"/>
      <c r="K127" s="35"/>
      <c r="L127" s="51"/>
      <c r="M127" s="35"/>
      <c r="N127" s="33"/>
      <c r="O127" s="33"/>
      <c r="P127" s="57"/>
      <c r="Q127" s="35"/>
      <c r="R127" s="35"/>
    </row>
    <row r="128" ht="19.5" customHeight="1"/>
    <row r="129" ht="19.5" customHeight="1">
      <c r="A129" s="2" t="s">
        <v>8</v>
      </c>
    </row>
    <row r="130" spans="1:20" ht="19.5" customHeight="1">
      <c r="A130" s="21" t="s">
        <v>13</v>
      </c>
      <c r="B130" s="22"/>
      <c r="C130" s="11"/>
      <c r="D130" s="21" t="s">
        <v>14</v>
      </c>
      <c r="E130" s="23"/>
      <c r="F130" s="20" t="s">
        <v>15</v>
      </c>
      <c r="G130" s="24"/>
      <c r="H130" s="20" t="s">
        <v>24</v>
      </c>
      <c r="I130" s="27" t="s">
        <v>11</v>
      </c>
      <c r="J130" s="20" t="s">
        <v>17</v>
      </c>
      <c r="K130" s="27" t="s">
        <v>11</v>
      </c>
      <c r="L130" s="49" t="s">
        <v>18</v>
      </c>
      <c r="M130" s="27" t="s">
        <v>11</v>
      </c>
      <c r="N130" s="41" t="s">
        <v>19</v>
      </c>
      <c r="O130" s="30"/>
      <c r="P130" s="58"/>
      <c r="Q130" s="27" t="s">
        <v>11</v>
      </c>
      <c r="R130" s="26" t="s">
        <v>20</v>
      </c>
      <c r="S130" s="20"/>
      <c r="T130" s="20" t="s">
        <v>21</v>
      </c>
    </row>
    <row r="131" spans="1:20" ht="19.5" customHeight="1">
      <c r="A131" s="16" t="str">
        <f aca="true" t="shared" si="22" ref="A131:A141">J11</f>
        <v>Mikulová Petra</v>
      </c>
      <c r="B131" s="15"/>
      <c r="C131" s="3"/>
      <c r="D131" s="16" t="str">
        <f aca="true" t="shared" si="23" ref="D131:D141">S11</f>
        <v>ZŠ Salvátor</v>
      </c>
      <c r="E131" s="3"/>
      <c r="F131" s="25" t="s">
        <v>28</v>
      </c>
      <c r="G131" s="4"/>
      <c r="H131" s="12">
        <v>9.4</v>
      </c>
      <c r="I131" s="27">
        <f>((((12.7-H131)/0.203+ABS((12.7-H131)/0.203))/2)*H131)/H131</f>
        <v>16.256157635467975</v>
      </c>
      <c r="J131" s="12">
        <v>287</v>
      </c>
      <c r="K131" s="27">
        <f>((J131-130)/10+ABS((J131-130)/10))/2</f>
        <v>15.7</v>
      </c>
      <c r="L131" s="50">
        <v>17.15</v>
      </c>
      <c r="M131" s="27">
        <f>((L131-5)*1.26+ABS((L131-5)*1.26))/2</f>
        <v>15.308999999999997</v>
      </c>
      <c r="N131" s="42">
        <v>1</v>
      </c>
      <c r="O131" s="30" t="s">
        <v>23</v>
      </c>
      <c r="P131" s="58">
        <v>59.9</v>
      </c>
      <c r="Q131" s="27">
        <f>((((161-(N131*60+P131))/2.02+ABS((161-(N131*60+P131))/2.02))/2)*N131)/N131</f>
        <v>20.346534653465344</v>
      </c>
      <c r="R131" s="27">
        <f>I131+K131+M131+Q131</f>
        <v>67.61169228893331</v>
      </c>
      <c r="S131" s="12"/>
      <c r="T131" s="20"/>
    </row>
    <row r="132" spans="1:20" ht="19.5" customHeight="1">
      <c r="A132" s="16" t="str">
        <f t="shared" si="22"/>
        <v>Paťavová Natálie</v>
      </c>
      <c r="B132" s="15"/>
      <c r="C132" s="3"/>
      <c r="D132" s="16" t="str">
        <f t="shared" si="23"/>
        <v>ZŠ Šafaříkova</v>
      </c>
      <c r="E132" s="3"/>
      <c r="F132" s="25" t="s">
        <v>28</v>
      </c>
      <c r="G132" s="4"/>
      <c r="H132" s="12">
        <v>8.2</v>
      </c>
      <c r="I132" s="27">
        <f>((((12.7-H132)/0.203+ABS((12.7-H132)/0.203))/2)*H132)/H132</f>
        <v>22.167487684729064</v>
      </c>
      <c r="J132" s="12">
        <v>365</v>
      </c>
      <c r="K132" s="27">
        <f>((J132-130)/10+ABS((J132-130)/10))/2</f>
        <v>23.5</v>
      </c>
      <c r="L132" s="50">
        <v>22.95</v>
      </c>
      <c r="M132" s="27">
        <f>((L132-5)*1.26+ABS((L132-5)*1.26))/2</f>
        <v>22.617</v>
      </c>
      <c r="N132" s="42">
        <v>1</v>
      </c>
      <c r="O132" s="30" t="s">
        <v>23</v>
      </c>
      <c r="P132" s="58">
        <v>42.8</v>
      </c>
      <c r="Q132" s="27">
        <f>((((161-(N132*60+P132))/2.02+ABS((161-(N132*60+P132))/2.02))/2)*N132)/N132</f>
        <v>28.811881188118814</v>
      </c>
      <c r="R132" s="27">
        <f>I132+K132+M132+Q132</f>
        <v>97.09636887284789</v>
      </c>
      <c r="S132" s="12"/>
      <c r="T132" s="20"/>
    </row>
    <row r="133" spans="1:20" ht="19.5" customHeight="1">
      <c r="A133" s="16" t="str">
        <f t="shared" si="22"/>
        <v>Uramová Daniela</v>
      </c>
      <c r="B133" s="15"/>
      <c r="C133" s="3"/>
      <c r="D133" s="16" t="str">
        <f t="shared" si="23"/>
        <v>ZŠ Karolinka</v>
      </c>
      <c r="E133" s="3"/>
      <c r="F133" s="25" t="s">
        <v>28</v>
      </c>
      <c r="G133" s="4"/>
      <c r="H133" s="12">
        <v>8.3</v>
      </c>
      <c r="I133" s="27">
        <f aca="true" t="shared" si="24" ref="I133:I141">((((12.7-H133)/0.203+ABS((12.7-H133)/0.203))/2)*H133)/H133</f>
        <v>21.674876847290633</v>
      </c>
      <c r="J133" s="12">
        <v>335</v>
      </c>
      <c r="K133" s="27">
        <f>((J133-130)/10+ABS((J133-130)/10))/2</f>
        <v>20.5</v>
      </c>
      <c r="L133" s="50">
        <v>17.12</v>
      </c>
      <c r="M133" s="27">
        <f aca="true" t="shared" si="25" ref="M133:M141">((L133-5)*1.26+ABS((L133-5)*1.26))/2</f>
        <v>15.271200000000002</v>
      </c>
      <c r="N133" s="42">
        <v>1</v>
      </c>
      <c r="O133" s="30" t="s">
        <v>23</v>
      </c>
      <c r="P133" s="58">
        <v>50.5</v>
      </c>
      <c r="Q133" s="27">
        <f aca="true" t="shared" si="26" ref="Q133:Q140">((((161-(N133*60+P133))/2.02+ABS((161-(N133*60+P133))/2.02))/2)*N133)/N133</f>
        <v>25</v>
      </c>
      <c r="R133" s="27">
        <f aca="true" t="shared" si="27" ref="R133:R140">I133+K133+M133+Q133</f>
        <v>82.44607684729064</v>
      </c>
      <c r="S133" s="12"/>
      <c r="T133" s="20"/>
    </row>
    <row r="134" spans="1:20" ht="19.5" customHeight="1">
      <c r="A134" s="16" t="str">
        <f t="shared" si="22"/>
        <v>Šťastná Michaela</v>
      </c>
      <c r="B134" s="15"/>
      <c r="C134" s="3"/>
      <c r="D134" s="16" t="str">
        <f t="shared" si="23"/>
        <v>ZŠ Trávníky</v>
      </c>
      <c r="E134" s="3"/>
      <c r="F134" s="25" t="s">
        <v>28</v>
      </c>
      <c r="G134" s="4"/>
      <c r="H134" s="12">
        <v>8.9</v>
      </c>
      <c r="I134" s="27">
        <f t="shared" si="24"/>
        <v>18.719211822660093</v>
      </c>
      <c r="J134" s="12">
        <v>330</v>
      </c>
      <c r="K134" s="27">
        <f>((J134-130)/10+ABS((J134-130)/10))/2</f>
        <v>20</v>
      </c>
      <c r="L134" s="50">
        <v>18.9</v>
      </c>
      <c r="M134" s="27">
        <f t="shared" si="25"/>
        <v>17.514</v>
      </c>
      <c r="N134" s="42">
        <v>1</v>
      </c>
      <c r="O134" s="30" t="s">
        <v>23</v>
      </c>
      <c r="P134" s="58">
        <v>54.8</v>
      </c>
      <c r="Q134" s="27">
        <f t="shared" si="26"/>
        <v>22.871287128712872</v>
      </c>
      <c r="R134" s="27">
        <f t="shared" si="27"/>
        <v>79.10449895137296</v>
      </c>
      <c r="S134" s="12"/>
      <c r="T134" s="20"/>
    </row>
    <row r="135" spans="1:20" ht="19.5" customHeight="1">
      <c r="A135" s="16" t="str">
        <f t="shared" si="22"/>
        <v>Tkadlecová Natálie</v>
      </c>
      <c r="B135" s="15"/>
      <c r="C135" s="3"/>
      <c r="D135" s="16" t="str">
        <f t="shared" si="23"/>
        <v>ZŠ Sychrov</v>
      </c>
      <c r="E135" s="3"/>
      <c r="F135" s="25" t="s">
        <v>28</v>
      </c>
      <c r="G135" s="4"/>
      <c r="H135" s="12">
        <v>8.5</v>
      </c>
      <c r="I135" s="27">
        <f t="shared" si="24"/>
        <v>20.689655172413786</v>
      </c>
      <c r="J135" s="12">
        <v>342</v>
      </c>
      <c r="K135" s="27">
        <f>((J134-130)/10+ABS((J134-130)/10))/2</f>
        <v>20</v>
      </c>
      <c r="L135" s="50">
        <v>18.92</v>
      </c>
      <c r="M135" s="27">
        <f t="shared" si="25"/>
        <v>17.5392</v>
      </c>
      <c r="N135" s="42">
        <v>1</v>
      </c>
      <c r="O135" s="30" t="s">
        <v>23</v>
      </c>
      <c r="P135" s="58">
        <v>48.2</v>
      </c>
      <c r="Q135" s="27">
        <f t="shared" si="26"/>
        <v>26.138613861386137</v>
      </c>
      <c r="R135" s="27">
        <f t="shared" si="27"/>
        <v>84.36746903379992</v>
      </c>
      <c r="S135" s="12"/>
      <c r="T135" s="20"/>
    </row>
    <row r="136" spans="1:20" ht="19.5" customHeight="1">
      <c r="A136" s="16" t="str">
        <f t="shared" si="22"/>
        <v>Jurajdová Leona</v>
      </c>
      <c r="B136" s="15"/>
      <c r="C136" s="3"/>
      <c r="D136" s="16" t="str">
        <f t="shared" si="23"/>
        <v>ZŠ Zubří</v>
      </c>
      <c r="E136" s="3"/>
      <c r="F136" s="25" t="s">
        <v>28</v>
      </c>
      <c r="G136" s="4"/>
      <c r="H136" s="12">
        <v>8.3</v>
      </c>
      <c r="I136" s="27">
        <f t="shared" si="24"/>
        <v>21.674876847290633</v>
      </c>
      <c r="J136" s="12">
        <v>326</v>
      </c>
      <c r="K136" s="27">
        <f aca="true" t="shared" si="28" ref="K136:K141">((J136-130)/10+ABS((J136-130)/10))/2</f>
        <v>19.6</v>
      </c>
      <c r="L136" s="50">
        <v>25.6</v>
      </c>
      <c r="M136" s="27">
        <f t="shared" si="25"/>
        <v>25.956000000000003</v>
      </c>
      <c r="N136" s="42">
        <v>1</v>
      </c>
      <c r="O136" s="30" t="s">
        <v>23</v>
      </c>
      <c r="P136" s="58">
        <v>46.5</v>
      </c>
      <c r="Q136" s="27">
        <f t="shared" si="26"/>
        <v>26.98019801980198</v>
      </c>
      <c r="R136" s="27">
        <f t="shared" si="27"/>
        <v>94.2110748670926</v>
      </c>
      <c r="S136" s="12"/>
      <c r="T136" s="20"/>
    </row>
    <row r="137" spans="1:20" ht="19.5" customHeight="1">
      <c r="A137" s="16" t="str">
        <f t="shared" si="22"/>
        <v>Zimová Adéla</v>
      </c>
      <c r="B137" s="15"/>
      <c r="C137" s="3"/>
      <c r="D137" s="16" t="str">
        <f t="shared" si="23"/>
        <v>ZŠ Val.Bystřic</v>
      </c>
      <c r="E137" s="3"/>
      <c r="F137" s="25" t="s">
        <v>28</v>
      </c>
      <c r="G137" s="4"/>
      <c r="H137" s="12">
        <v>8.6</v>
      </c>
      <c r="I137" s="27">
        <f t="shared" si="24"/>
        <v>20.197044334975367</v>
      </c>
      <c r="J137" s="12">
        <v>319</v>
      </c>
      <c r="K137" s="27">
        <f t="shared" si="28"/>
        <v>18.9</v>
      </c>
      <c r="L137" s="50">
        <v>24.6</v>
      </c>
      <c r="M137" s="27">
        <f t="shared" si="25"/>
        <v>24.696</v>
      </c>
      <c r="N137" s="42">
        <v>2</v>
      </c>
      <c r="O137" s="30" t="s">
        <v>23</v>
      </c>
      <c r="P137" s="58">
        <v>4.5</v>
      </c>
      <c r="Q137" s="27">
        <f t="shared" si="26"/>
        <v>18.06930693069307</v>
      </c>
      <c r="R137" s="27">
        <f t="shared" si="27"/>
        <v>81.86235126566844</v>
      </c>
      <c r="S137" s="12"/>
      <c r="T137" s="20"/>
    </row>
    <row r="138" spans="1:20" ht="19.5" customHeight="1">
      <c r="A138" s="16" t="str">
        <f t="shared" si="22"/>
        <v>Fukalová Barbora</v>
      </c>
      <c r="B138" s="15"/>
      <c r="C138" s="3"/>
      <c r="D138" s="16" t="str">
        <f t="shared" si="23"/>
        <v>Pod Skalkou</v>
      </c>
      <c r="E138" s="3"/>
      <c r="F138" s="25" t="s">
        <v>28</v>
      </c>
      <c r="G138" s="4"/>
      <c r="H138" s="12">
        <v>9</v>
      </c>
      <c r="I138" s="27">
        <f t="shared" si="24"/>
        <v>18.22660098522167</v>
      </c>
      <c r="J138" s="12">
        <v>320</v>
      </c>
      <c r="K138" s="27">
        <f t="shared" si="28"/>
        <v>19</v>
      </c>
      <c r="L138" s="50">
        <v>23.1</v>
      </c>
      <c r="M138" s="27">
        <f t="shared" si="25"/>
        <v>22.806</v>
      </c>
      <c r="N138" s="42">
        <v>1</v>
      </c>
      <c r="O138" s="30" t="s">
        <v>23</v>
      </c>
      <c r="P138" s="58">
        <v>49.5</v>
      </c>
      <c r="Q138" s="27">
        <f t="shared" si="26"/>
        <v>25.495049504950494</v>
      </c>
      <c r="R138" s="27">
        <f t="shared" si="27"/>
        <v>85.52765049017216</v>
      </c>
      <c r="S138" s="12"/>
      <c r="T138" s="20"/>
    </row>
    <row r="139" spans="1:20" ht="19.5" customHeight="1">
      <c r="A139" s="16" t="str">
        <f t="shared" si="22"/>
        <v>Svozilová Marie</v>
      </c>
      <c r="B139" s="15"/>
      <c r="C139" s="3"/>
      <c r="D139" s="16" t="str">
        <f t="shared" si="23"/>
        <v>ZŠ Zašová</v>
      </c>
      <c r="E139" s="3"/>
      <c r="F139" s="25" t="s">
        <v>28</v>
      </c>
      <c r="G139" s="4"/>
      <c r="H139" s="12">
        <v>8.5</v>
      </c>
      <c r="I139" s="27">
        <f t="shared" si="24"/>
        <v>20.689655172413786</v>
      </c>
      <c r="J139" s="12">
        <v>332</v>
      </c>
      <c r="K139" s="27">
        <f t="shared" si="28"/>
        <v>20.2</v>
      </c>
      <c r="L139" s="50">
        <v>36.5</v>
      </c>
      <c r="M139" s="27">
        <f t="shared" si="25"/>
        <v>39.69</v>
      </c>
      <c r="N139" s="42">
        <v>1</v>
      </c>
      <c r="O139" s="30" t="s">
        <v>23</v>
      </c>
      <c r="P139" s="58">
        <v>43.4</v>
      </c>
      <c r="Q139" s="27">
        <f t="shared" si="26"/>
        <v>28.51485148514851</v>
      </c>
      <c r="R139" s="27">
        <f t="shared" si="27"/>
        <v>109.09450665756229</v>
      </c>
      <c r="S139" s="12"/>
      <c r="T139" s="20"/>
    </row>
    <row r="140" spans="1:20" ht="19.5" customHeight="1">
      <c r="A140" s="16" t="str">
        <f t="shared" si="22"/>
        <v>Stolařová Barbora</v>
      </c>
      <c r="B140" s="15"/>
      <c r="C140" s="3"/>
      <c r="D140" s="16" t="str">
        <f t="shared" si="23"/>
        <v>ZŠ Žerotínova</v>
      </c>
      <c r="E140" s="3"/>
      <c r="F140" s="25" t="s">
        <v>28</v>
      </c>
      <c r="G140" s="4"/>
      <c r="H140" s="12">
        <v>9.1</v>
      </c>
      <c r="I140" s="27">
        <f t="shared" si="24"/>
        <v>17.73399014778325</v>
      </c>
      <c r="J140" s="12">
        <v>307</v>
      </c>
      <c r="K140" s="27">
        <f t="shared" si="28"/>
        <v>17.7</v>
      </c>
      <c r="L140" s="50">
        <v>18.85</v>
      </c>
      <c r="M140" s="27">
        <f t="shared" si="25"/>
        <v>17.451</v>
      </c>
      <c r="N140" s="42">
        <v>2</v>
      </c>
      <c r="O140" s="30" t="s">
        <v>23</v>
      </c>
      <c r="P140" s="58">
        <v>3.2</v>
      </c>
      <c r="Q140" s="27">
        <f t="shared" si="26"/>
        <v>18.71287128712871</v>
      </c>
      <c r="R140" s="27">
        <f t="shared" si="27"/>
        <v>71.59786143491196</v>
      </c>
      <c r="S140" s="12"/>
      <c r="T140" s="20"/>
    </row>
    <row r="141" spans="1:20" ht="19.5" customHeight="1">
      <c r="A141" s="10" t="str">
        <f t="shared" si="22"/>
        <v>Bělášková Natálie</v>
      </c>
      <c r="B141" s="13"/>
      <c r="C141" s="11"/>
      <c r="D141" s="10" t="str">
        <f t="shared" si="23"/>
        <v>Val.Polanka</v>
      </c>
      <c r="E141" s="11"/>
      <c r="F141" s="83" t="s">
        <v>28</v>
      </c>
      <c r="G141" s="4"/>
      <c r="H141" s="12">
        <v>8.1</v>
      </c>
      <c r="I141" s="27">
        <f t="shared" si="24"/>
        <v>22.660098522167484</v>
      </c>
      <c r="J141" s="12">
        <v>392</v>
      </c>
      <c r="K141" s="27">
        <f t="shared" si="28"/>
        <v>26.2</v>
      </c>
      <c r="L141" s="50">
        <v>23.15</v>
      </c>
      <c r="M141" s="27">
        <f t="shared" si="25"/>
        <v>22.869</v>
      </c>
      <c r="N141" s="42">
        <v>1</v>
      </c>
      <c r="O141" s="30" t="s">
        <v>23</v>
      </c>
      <c r="P141" s="58">
        <v>23.2</v>
      </c>
      <c r="Q141" s="27">
        <f>((((161-(N141*60+P141))/2.02+ABS((161-(N141*60+P141))/2.02))/2)*N141)/N141</f>
        <v>38.51485148514851</v>
      </c>
      <c r="R141" s="27">
        <f>I141+K141+M141+Q141</f>
        <v>110.24395000731599</v>
      </c>
      <c r="S141" s="12"/>
      <c r="T141" s="20"/>
    </row>
    <row r="142" ht="19.5" customHeight="1">
      <c r="F142" s="74"/>
    </row>
    <row r="143" ht="19.5" customHeight="1">
      <c r="F143" s="74"/>
    </row>
    <row r="144" ht="19.5" customHeight="1">
      <c r="F144" s="74"/>
    </row>
    <row r="145" ht="19.5" customHeight="1">
      <c r="F145" s="74"/>
    </row>
    <row r="146" ht="19.5" customHeight="1">
      <c r="F146" s="74"/>
    </row>
    <row r="147" ht="19.5" customHeight="1">
      <c r="F147" s="74"/>
    </row>
    <row r="148" ht="19.5" customHeight="1">
      <c r="F148" s="74"/>
    </row>
    <row r="149" ht="19.5" customHeight="1">
      <c r="F149" s="74"/>
    </row>
    <row r="150" ht="19.5" customHeight="1">
      <c r="F150" s="74"/>
    </row>
    <row r="151" ht="19.5" customHeight="1">
      <c r="F151" s="74"/>
    </row>
    <row r="152" spans="9:18" ht="6" customHeight="1">
      <c r="I152" s="80"/>
      <c r="J152" s="79"/>
      <c r="K152" s="80"/>
      <c r="L152" s="81"/>
      <c r="M152" s="80"/>
      <c r="N152" s="79"/>
      <c r="O152" s="79"/>
      <c r="P152" s="82"/>
      <c r="Q152" s="80"/>
      <c r="R152" s="80"/>
    </row>
    <row r="153" spans="9:18" ht="45" customHeight="1">
      <c r="I153" s="35"/>
      <c r="J153" s="33"/>
      <c r="K153" s="35"/>
      <c r="L153" s="51"/>
      <c r="M153" s="35"/>
      <c r="N153" s="33"/>
      <c r="O153" s="33"/>
      <c r="P153" s="57"/>
      <c r="Q153" s="35"/>
      <c r="R153" s="35"/>
    </row>
    <row r="154" spans="9:18" ht="19.5" customHeight="1">
      <c r="I154" s="35"/>
      <c r="J154" s="33"/>
      <c r="K154" s="35"/>
      <c r="L154" s="51"/>
      <c r="M154" s="35"/>
      <c r="N154" s="33"/>
      <c r="O154" s="33"/>
      <c r="P154" s="57"/>
      <c r="Q154" s="35"/>
      <c r="R154" s="35"/>
    </row>
    <row r="155" spans="9:18" ht="19.5" customHeight="1">
      <c r="I155" s="35"/>
      <c r="J155" s="33"/>
      <c r="K155" s="35"/>
      <c r="L155" s="51"/>
      <c r="M155" s="35"/>
      <c r="N155" s="33"/>
      <c r="O155" s="33"/>
      <c r="P155" s="57"/>
      <c r="Q155" s="35"/>
      <c r="R155" s="35"/>
    </row>
    <row r="156" ht="19.5" customHeight="1"/>
    <row r="157" ht="19.5" customHeight="1"/>
    <row r="158" ht="19.5" customHeight="1">
      <c r="A158" s="2" t="s">
        <v>9</v>
      </c>
    </row>
    <row r="159" spans="1:20" ht="19.5" customHeight="1">
      <c r="A159" s="21" t="s">
        <v>13</v>
      </c>
      <c r="B159" s="22"/>
      <c r="C159" s="11"/>
      <c r="D159" s="21" t="s">
        <v>14</v>
      </c>
      <c r="E159" s="23"/>
      <c r="F159" s="20" t="s">
        <v>15</v>
      </c>
      <c r="G159" s="24"/>
      <c r="H159" s="20" t="s">
        <v>24</v>
      </c>
      <c r="I159" s="27" t="s">
        <v>11</v>
      </c>
      <c r="J159" s="20" t="s">
        <v>17</v>
      </c>
      <c r="K159" s="27" t="s">
        <v>11</v>
      </c>
      <c r="L159" s="49" t="s">
        <v>18</v>
      </c>
      <c r="M159" s="27" t="s">
        <v>11</v>
      </c>
      <c r="N159" s="54"/>
      <c r="O159" s="34" t="s">
        <v>19</v>
      </c>
      <c r="P159" s="56"/>
      <c r="Q159" s="27" t="s">
        <v>11</v>
      </c>
      <c r="R159" s="40" t="s">
        <v>20</v>
      </c>
      <c r="S159" s="20"/>
      <c r="T159" s="20" t="s">
        <v>21</v>
      </c>
    </row>
    <row r="160" spans="1:20" ht="19.5" customHeight="1">
      <c r="A160" s="16" t="str">
        <f aca="true" t="shared" si="29" ref="A160:A170">M11</f>
        <v>Trusinová alena</v>
      </c>
      <c r="B160" s="15"/>
      <c r="C160" s="3"/>
      <c r="D160" s="16" t="str">
        <f aca="true" t="shared" si="30" ref="D160:D170">S11</f>
        <v>ZŠ Salvátor</v>
      </c>
      <c r="E160" s="3"/>
      <c r="F160" s="25">
        <v>5</v>
      </c>
      <c r="G160" s="4"/>
      <c r="H160" s="12">
        <v>8.6</v>
      </c>
      <c r="I160" s="27">
        <f aca="true" t="shared" si="31" ref="I160:I170">((((12.1-H160)/0.203+ABS((12.1-H160)/0.203))/2)*H160)/H160</f>
        <v>17.241379310344826</v>
      </c>
      <c r="J160" s="12">
        <v>313</v>
      </c>
      <c r="K160" s="27">
        <f aca="true" t="shared" si="32" ref="K160:K170">((J160-150)/10+ABS((J160-150)/10))/2</f>
        <v>16.3</v>
      </c>
      <c r="L160" s="50">
        <v>18.2</v>
      </c>
      <c r="M160" s="27">
        <f aca="true" t="shared" si="33" ref="M160:M170">((L160-8)*0.75+ABS((L160-8)*0.75))/2</f>
        <v>7.6499999999999995</v>
      </c>
      <c r="N160" s="30">
        <v>1</v>
      </c>
      <c r="O160" s="30" t="s">
        <v>23</v>
      </c>
      <c r="P160" s="56">
        <v>38.3</v>
      </c>
      <c r="Q160" s="27">
        <f>((((161-(N160*60+P160))/2.02+ABS((161-(N160*60+P160))/2.02))/2)*N160)/N160</f>
        <v>31.03960396039604</v>
      </c>
      <c r="R160" s="36">
        <f>I160+K160+M160+Q160</f>
        <v>72.23098327074086</v>
      </c>
      <c r="S160" s="12"/>
      <c r="T160" s="20"/>
    </row>
    <row r="161" spans="1:20" ht="19.5" customHeight="1">
      <c r="A161" s="16" t="str">
        <f t="shared" si="29"/>
        <v>Fučková Kateřina</v>
      </c>
      <c r="B161" s="15"/>
      <c r="C161" s="3"/>
      <c r="D161" s="16" t="str">
        <f t="shared" si="30"/>
        <v>ZŠ Šafaříkova</v>
      </c>
      <c r="E161" s="3"/>
      <c r="F161" s="25">
        <v>5</v>
      </c>
      <c r="G161" s="4"/>
      <c r="H161" s="12">
        <v>7.9</v>
      </c>
      <c r="I161" s="27">
        <f t="shared" si="31"/>
        <v>20.689655172413786</v>
      </c>
      <c r="J161" s="12">
        <v>349</v>
      </c>
      <c r="K161" s="27">
        <f t="shared" si="32"/>
        <v>19.9</v>
      </c>
      <c r="L161" s="50">
        <v>17.8</v>
      </c>
      <c r="M161" s="27">
        <f t="shared" si="33"/>
        <v>7.3500000000000005</v>
      </c>
      <c r="N161" s="30">
        <v>1</v>
      </c>
      <c r="O161" s="30" t="s">
        <v>23</v>
      </c>
      <c r="P161" s="56">
        <v>43.3</v>
      </c>
      <c r="Q161" s="27">
        <f>((((161-(N161*60+P161))/2.02+ABS((161-(N161*60+P161))/2.02))/2)*N161)/N161</f>
        <v>28.564356435643564</v>
      </c>
      <c r="R161" s="36">
        <f>I161+K161+M161+Q161</f>
        <v>76.50401160805735</v>
      </c>
      <c r="S161" s="12"/>
      <c r="T161" s="20"/>
    </row>
    <row r="162" spans="1:20" ht="19.5" customHeight="1">
      <c r="A162" s="16" t="str">
        <f t="shared" si="29"/>
        <v>Gröpelová Tereza</v>
      </c>
      <c r="B162" s="15"/>
      <c r="C162" s="3"/>
      <c r="D162" s="16" t="str">
        <f t="shared" si="30"/>
        <v>ZŠ Karolinka</v>
      </c>
      <c r="E162" s="3"/>
      <c r="F162" s="25">
        <v>5</v>
      </c>
      <c r="G162" s="4"/>
      <c r="H162" s="12">
        <v>8</v>
      </c>
      <c r="I162" s="27">
        <f t="shared" si="31"/>
        <v>20.197044334975367</v>
      </c>
      <c r="J162" s="12">
        <v>332</v>
      </c>
      <c r="K162" s="27">
        <f t="shared" si="32"/>
        <v>18.2</v>
      </c>
      <c r="L162" s="50">
        <v>23.89</v>
      </c>
      <c r="M162" s="27">
        <f t="shared" si="33"/>
        <v>11.9175</v>
      </c>
      <c r="N162" s="30">
        <v>1</v>
      </c>
      <c r="O162" s="30" t="s">
        <v>23</v>
      </c>
      <c r="P162" s="56">
        <v>46.2</v>
      </c>
      <c r="Q162" s="27">
        <f aca="true" t="shared" si="34" ref="Q162:Q169">((((161-(N162*60+P162))/2.02+ABS((161-(N162*60+P162))/2.02))/2)*N162)/N162</f>
        <v>27.128712871287128</v>
      </c>
      <c r="R162" s="36">
        <f aca="true" t="shared" si="35" ref="R162:R169">I162+K162+M162+Q162</f>
        <v>77.4432572062625</v>
      </c>
      <c r="S162" s="12"/>
      <c r="T162" s="20"/>
    </row>
    <row r="163" spans="1:20" ht="19.5" customHeight="1">
      <c r="A163" s="16" t="str">
        <f t="shared" si="29"/>
        <v>Stiborová Dominika</v>
      </c>
      <c r="B163" s="15"/>
      <c r="C163" s="3"/>
      <c r="D163" s="16" t="str">
        <f t="shared" si="30"/>
        <v>ZŠ Trávníky</v>
      </c>
      <c r="E163" s="3"/>
      <c r="F163" s="25">
        <v>5</v>
      </c>
      <c r="G163" s="4"/>
      <c r="H163" s="12">
        <v>7.8</v>
      </c>
      <c r="I163" s="27">
        <f t="shared" si="31"/>
        <v>21.182266009852214</v>
      </c>
      <c r="J163" s="12">
        <v>372</v>
      </c>
      <c r="K163" s="27">
        <f t="shared" si="32"/>
        <v>22.2</v>
      </c>
      <c r="L163" s="50">
        <v>32.6</v>
      </c>
      <c r="M163" s="27">
        <f t="shared" si="33"/>
        <v>18.450000000000003</v>
      </c>
      <c r="N163" s="30">
        <v>1</v>
      </c>
      <c r="O163" s="30" t="s">
        <v>23</v>
      </c>
      <c r="P163" s="56">
        <v>41.7</v>
      </c>
      <c r="Q163" s="27">
        <f t="shared" si="34"/>
        <v>29.356435643564353</v>
      </c>
      <c r="R163" s="36">
        <f t="shared" si="35"/>
        <v>91.18870165341657</v>
      </c>
      <c r="S163" s="12"/>
      <c r="T163" s="20"/>
    </row>
    <row r="164" spans="1:20" ht="19.5" customHeight="1">
      <c r="A164" s="16" t="str">
        <f t="shared" si="29"/>
        <v>Čotková Sára</v>
      </c>
      <c r="B164" s="15"/>
      <c r="C164" s="3"/>
      <c r="D164" s="16" t="str">
        <f t="shared" si="30"/>
        <v>ZŠ Sychrov</v>
      </c>
      <c r="E164" s="3"/>
      <c r="F164" s="25">
        <v>5</v>
      </c>
      <c r="G164" s="4"/>
      <c r="H164" s="12">
        <v>9.1</v>
      </c>
      <c r="I164" s="27">
        <f t="shared" si="31"/>
        <v>14.77832512315271</v>
      </c>
      <c r="J164" s="12">
        <v>315</v>
      </c>
      <c r="K164" s="27">
        <f t="shared" si="32"/>
        <v>16.5</v>
      </c>
      <c r="L164" s="50">
        <v>36.7</v>
      </c>
      <c r="M164" s="27">
        <f t="shared" si="33"/>
        <v>21.525000000000002</v>
      </c>
      <c r="N164" s="30">
        <v>2</v>
      </c>
      <c r="O164" s="30" t="s">
        <v>23</v>
      </c>
      <c r="P164" s="56">
        <v>15.3</v>
      </c>
      <c r="Q164" s="27">
        <f t="shared" si="34"/>
        <v>12.722772277227717</v>
      </c>
      <c r="R164" s="36">
        <f t="shared" si="35"/>
        <v>65.52609740038044</v>
      </c>
      <c r="S164" s="12"/>
      <c r="T164" s="20"/>
    </row>
    <row r="165" spans="1:20" ht="19.5" customHeight="1">
      <c r="A165" s="16" t="str">
        <f t="shared" si="29"/>
        <v>Dukátová Denisa</v>
      </c>
      <c r="B165" s="15"/>
      <c r="C165" s="3"/>
      <c r="D165" s="16" t="str">
        <f t="shared" si="30"/>
        <v>ZŠ Zubří</v>
      </c>
      <c r="E165" s="3"/>
      <c r="F165" s="25">
        <v>5</v>
      </c>
      <c r="G165" s="4"/>
      <c r="H165" s="12">
        <v>8.8</v>
      </c>
      <c r="I165" s="27">
        <f t="shared" si="31"/>
        <v>16.256157635467975</v>
      </c>
      <c r="J165" s="12">
        <v>328</v>
      </c>
      <c r="K165" s="27">
        <f t="shared" si="32"/>
        <v>17.8</v>
      </c>
      <c r="L165" s="50">
        <v>31</v>
      </c>
      <c r="M165" s="27">
        <f t="shared" si="33"/>
        <v>17.25</v>
      </c>
      <c r="N165" s="30">
        <v>1</v>
      </c>
      <c r="O165" s="30" t="s">
        <v>23</v>
      </c>
      <c r="P165" s="56">
        <v>47.5</v>
      </c>
      <c r="Q165" s="27">
        <f t="shared" si="34"/>
        <v>26.485148514851485</v>
      </c>
      <c r="R165" s="36">
        <f t="shared" si="35"/>
        <v>77.79130615031946</v>
      </c>
      <c r="S165" s="12"/>
      <c r="T165" s="20"/>
    </row>
    <row r="166" spans="1:20" ht="19.5" customHeight="1">
      <c r="A166" s="16" t="str">
        <f t="shared" si="29"/>
        <v>Řiháková Klára</v>
      </c>
      <c r="B166" s="15"/>
      <c r="C166" s="3"/>
      <c r="D166" s="16" t="str">
        <f t="shared" si="30"/>
        <v>ZŠ Val.Bystřic</v>
      </c>
      <c r="E166" s="3"/>
      <c r="F166" s="25"/>
      <c r="G166" s="4"/>
      <c r="H166" s="12">
        <v>8.7</v>
      </c>
      <c r="I166" s="27">
        <f t="shared" si="31"/>
        <v>16.748768472906406</v>
      </c>
      <c r="J166" s="12">
        <v>325</v>
      </c>
      <c r="K166" s="27">
        <f t="shared" si="32"/>
        <v>17.5</v>
      </c>
      <c r="L166" s="50">
        <v>23.7</v>
      </c>
      <c r="M166" s="27">
        <f t="shared" si="33"/>
        <v>11.774999999999999</v>
      </c>
      <c r="N166" s="30">
        <v>1</v>
      </c>
      <c r="O166" s="30" t="s">
        <v>23</v>
      </c>
      <c r="P166" s="56">
        <v>52.9</v>
      </c>
      <c r="Q166" s="27">
        <f t="shared" si="34"/>
        <v>23.811881188118807</v>
      </c>
      <c r="R166" s="36">
        <f t="shared" si="35"/>
        <v>69.83564966102522</v>
      </c>
      <c r="S166" s="12"/>
      <c r="T166" s="20"/>
    </row>
    <row r="167" spans="1:20" ht="19.5" customHeight="1">
      <c r="A167" s="16" t="str">
        <f t="shared" si="29"/>
        <v>Dvořáková Ema</v>
      </c>
      <c r="B167" s="15"/>
      <c r="C167" s="3"/>
      <c r="D167" s="16" t="str">
        <f t="shared" si="30"/>
        <v>Pod Skalkou</v>
      </c>
      <c r="E167" s="3"/>
      <c r="F167" s="25"/>
      <c r="G167" s="4"/>
      <c r="H167" s="12">
        <v>8.6</v>
      </c>
      <c r="I167" s="27">
        <f t="shared" si="31"/>
        <v>17.241379310344826</v>
      </c>
      <c r="J167" s="12">
        <v>330</v>
      </c>
      <c r="K167" s="27">
        <f t="shared" si="32"/>
        <v>18</v>
      </c>
      <c r="L167" s="50">
        <v>28.45</v>
      </c>
      <c r="M167" s="27">
        <f t="shared" si="33"/>
        <v>15.337499999999999</v>
      </c>
      <c r="N167" s="30">
        <v>1</v>
      </c>
      <c r="O167" s="30" t="s">
        <v>23</v>
      </c>
      <c r="P167" s="56">
        <v>46.7</v>
      </c>
      <c r="Q167" s="27">
        <f t="shared" si="34"/>
        <v>26.88118811881188</v>
      </c>
      <c r="R167" s="36">
        <f t="shared" si="35"/>
        <v>77.46006742915671</v>
      </c>
      <c r="S167" s="12"/>
      <c r="T167" s="20"/>
    </row>
    <row r="168" spans="1:20" ht="19.5" customHeight="1">
      <c r="A168" s="16" t="str">
        <f t="shared" si="29"/>
        <v>Janišová Veronika</v>
      </c>
      <c r="B168" s="15"/>
      <c r="C168" s="3"/>
      <c r="D168" s="16" t="str">
        <f t="shared" si="30"/>
        <v>ZŠ Zašová</v>
      </c>
      <c r="E168" s="3"/>
      <c r="F168" s="25"/>
      <c r="G168" s="4"/>
      <c r="H168" s="12">
        <v>9.1</v>
      </c>
      <c r="I168" s="27">
        <f t="shared" si="31"/>
        <v>14.77832512315271</v>
      </c>
      <c r="J168" s="12">
        <v>289</v>
      </c>
      <c r="K168" s="27">
        <f t="shared" si="32"/>
        <v>13.9</v>
      </c>
      <c r="L168" s="50">
        <v>17.3</v>
      </c>
      <c r="M168" s="27">
        <f t="shared" si="33"/>
        <v>6.9750000000000005</v>
      </c>
      <c r="N168" s="30">
        <v>2</v>
      </c>
      <c r="O168" s="30" t="s">
        <v>23</v>
      </c>
      <c r="P168" s="56">
        <v>8.5</v>
      </c>
      <c r="Q168" s="27">
        <f t="shared" si="34"/>
        <v>16.08910891089109</v>
      </c>
      <c r="R168" s="36">
        <f t="shared" si="35"/>
        <v>51.7424340340438</v>
      </c>
      <c r="S168" s="12"/>
      <c r="T168" s="20"/>
    </row>
    <row r="169" spans="1:20" ht="19.5" customHeight="1">
      <c r="A169" s="16" t="str">
        <f t="shared" si="29"/>
        <v>Třetinová Tereza</v>
      </c>
      <c r="B169" s="15"/>
      <c r="C169" s="3"/>
      <c r="D169" s="16" t="str">
        <f t="shared" si="30"/>
        <v>ZŠ Žerotínova</v>
      </c>
      <c r="E169" s="3"/>
      <c r="F169" s="25"/>
      <c r="G169" s="4"/>
      <c r="H169" s="12">
        <v>8.3</v>
      </c>
      <c r="I169" s="27">
        <f t="shared" si="31"/>
        <v>18.719211822660093</v>
      </c>
      <c r="J169" s="12">
        <v>380</v>
      </c>
      <c r="K169" s="27">
        <f t="shared" si="32"/>
        <v>23</v>
      </c>
      <c r="L169" s="50">
        <v>28.3</v>
      </c>
      <c r="M169" s="27">
        <f t="shared" si="33"/>
        <v>15.225000000000001</v>
      </c>
      <c r="N169" s="30">
        <v>1</v>
      </c>
      <c r="O169" s="30" t="s">
        <v>23</v>
      </c>
      <c r="P169" s="56">
        <v>40.7</v>
      </c>
      <c r="Q169" s="27">
        <f t="shared" si="34"/>
        <v>29.85148514851485</v>
      </c>
      <c r="R169" s="36">
        <f t="shared" si="35"/>
        <v>86.79569697117495</v>
      </c>
      <c r="S169" s="12"/>
      <c r="T169" s="20"/>
    </row>
    <row r="170" spans="1:20" ht="19.5" customHeight="1">
      <c r="A170" s="12" t="str">
        <f t="shared" si="29"/>
        <v>Zemánková Viktorie</v>
      </c>
      <c r="B170" s="12"/>
      <c r="C170" s="12"/>
      <c r="D170" s="12" t="str">
        <f t="shared" si="30"/>
        <v>Val.Polanka</v>
      </c>
      <c r="E170" s="12"/>
      <c r="F170" s="83"/>
      <c r="G170" s="4"/>
      <c r="H170" s="12">
        <v>8.4</v>
      </c>
      <c r="I170" s="27">
        <f t="shared" si="31"/>
        <v>18.22660098522167</v>
      </c>
      <c r="J170" s="12">
        <v>352</v>
      </c>
      <c r="K170" s="27">
        <f t="shared" si="32"/>
        <v>20.2</v>
      </c>
      <c r="L170" s="50">
        <v>20.6</v>
      </c>
      <c r="M170" s="27">
        <f t="shared" si="33"/>
        <v>9.450000000000001</v>
      </c>
      <c r="N170" s="42">
        <v>1</v>
      </c>
      <c r="O170" s="30" t="s">
        <v>23</v>
      </c>
      <c r="P170" s="58">
        <v>54.6</v>
      </c>
      <c r="Q170" s="27">
        <f>((((161-(N170*60+P170))/2.02+ABS((161-(N170*60+P170))/2.02))/2)*N170)/N170</f>
        <v>22.970297029702973</v>
      </c>
      <c r="R170" s="27">
        <f>I170+K170+M170+Q170</f>
        <v>70.84689801492465</v>
      </c>
      <c r="S170" s="12"/>
      <c r="T170" s="20"/>
    </row>
    <row r="171" ht="19.5" customHeight="1">
      <c r="F171" s="74"/>
    </row>
    <row r="172" ht="19.5" customHeight="1">
      <c r="F172" s="74"/>
    </row>
    <row r="173" ht="19.5" customHeight="1">
      <c r="F173" s="74"/>
    </row>
    <row r="174" ht="19.5" customHeight="1">
      <c r="F174" s="74"/>
    </row>
    <row r="175" ht="19.5" customHeight="1">
      <c r="F175" s="74"/>
    </row>
    <row r="176" ht="19.5" customHeight="1">
      <c r="F176" s="74"/>
    </row>
    <row r="177" ht="19.5" customHeight="1">
      <c r="F177" s="74"/>
    </row>
    <row r="178" ht="19.5" customHeight="1">
      <c r="F178" s="74"/>
    </row>
    <row r="179" ht="19.5" customHeight="1">
      <c r="F179" s="74"/>
    </row>
    <row r="180" ht="12.75" customHeight="1" hidden="1"/>
    <row r="181" ht="12.75" customHeight="1" hidden="1"/>
    <row r="182" ht="12.75" customHeight="1" hidden="1"/>
    <row r="183" ht="12.75" customHeight="1" hidden="1"/>
    <row r="184" spans="1:20" ht="12.75" customHeight="1" hidden="1">
      <c r="A184" s="6"/>
      <c r="B184" s="6"/>
      <c r="D184" s="6"/>
      <c r="E184" s="6"/>
      <c r="F184" s="7"/>
      <c r="G184" s="6"/>
      <c r="H184" s="7"/>
      <c r="J184" s="7"/>
      <c r="L184" s="73"/>
      <c r="O184" s="7"/>
      <c r="R184" s="48"/>
      <c r="S184" s="19"/>
      <c r="T184" s="20" t="s">
        <v>21</v>
      </c>
    </row>
    <row r="185" spans="6:20" ht="12.75" customHeight="1" hidden="1">
      <c r="F185" s="74"/>
      <c r="S185" s="11"/>
      <c r="T185" s="20"/>
    </row>
    <row r="186" spans="6:20" ht="12.75" customHeight="1" hidden="1">
      <c r="F186" s="74"/>
      <c r="S186" s="11"/>
      <c r="T186" s="20"/>
    </row>
    <row r="187" spans="6:20" ht="12.75" customHeight="1" hidden="1">
      <c r="F187" s="74"/>
      <c r="S187" s="11"/>
      <c r="T187" s="20"/>
    </row>
    <row r="188" spans="6:20" ht="12.75" customHeight="1" hidden="1">
      <c r="F188" s="74"/>
      <c r="S188" s="11"/>
      <c r="T188" s="20"/>
    </row>
    <row r="189" spans="6:20" ht="12.75" customHeight="1" hidden="1">
      <c r="F189" s="74"/>
      <c r="S189" s="11"/>
      <c r="T189" s="20"/>
    </row>
    <row r="190" spans="6:20" ht="12.75" customHeight="1" hidden="1">
      <c r="F190" s="74"/>
      <c r="S190" s="11"/>
      <c r="T190" s="20"/>
    </row>
    <row r="191" spans="6:20" ht="12.75" customHeight="1" hidden="1">
      <c r="F191" s="74"/>
      <c r="S191" s="11"/>
      <c r="T191" s="20"/>
    </row>
    <row r="192" spans="6:20" ht="12.75" customHeight="1" hidden="1">
      <c r="F192" s="74"/>
      <c r="S192" s="11"/>
      <c r="T192" s="20"/>
    </row>
    <row r="193" spans="6:20" ht="12.75" customHeight="1" hidden="1">
      <c r="F193" s="74"/>
      <c r="S193" s="11"/>
      <c r="T193" s="20"/>
    </row>
    <row r="194" spans="6:20" ht="12.75" customHeight="1" hidden="1">
      <c r="F194" s="74"/>
      <c r="S194" s="11"/>
      <c r="T194" s="20"/>
    </row>
    <row r="195" spans="6:20" ht="12.75" customHeight="1" hidden="1">
      <c r="F195" s="74"/>
      <c r="S195" s="11"/>
      <c r="T195" s="20"/>
    </row>
    <row r="196" spans="6:20" ht="12.75" customHeight="1" hidden="1">
      <c r="F196" s="74"/>
      <c r="S196" s="11"/>
      <c r="T196" s="20"/>
    </row>
    <row r="197" spans="6:20" ht="12.75" customHeight="1" hidden="1">
      <c r="F197" s="74"/>
      <c r="S197" s="11"/>
      <c r="T197" s="20"/>
    </row>
    <row r="198" spans="6:20" ht="12.75" customHeight="1" hidden="1">
      <c r="F198" s="74"/>
      <c r="S198" s="11"/>
      <c r="T198" s="20"/>
    </row>
    <row r="199" spans="6:20" ht="12.75" customHeight="1" hidden="1">
      <c r="F199" s="74"/>
      <c r="S199" s="11"/>
      <c r="T199" s="20"/>
    </row>
    <row r="200" spans="6:20" ht="12.75" customHeight="1" hidden="1">
      <c r="F200" s="74"/>
      <c r="S200" s="11"/>
      <c r="T200" s="20"/>
    </row>
    <row r="201" spans="6:20" ht="12.75" customHeight="1" hidden="1">
      <c r="F201" s="74"/>
      <c r="S201" s="11"/>
      <c r="T201" s="20"/>
    </row>
    <row r="202" spans="6:20" ht="12.75" customHeight="1" hidden="1">
      <c r="F202" s="74"/>
      <c r="S202" s="11"/>
      <c r="T202" s="20"/>
    </row>
    <row r="203" spans="6:20" ht="12.75" customHeight="1" hidden="1">
      <c r="F203" s="74"/>
      <c r="S203" s="11"/>
      <c r="T203" s="20"/>
    </row>
    <row r="204" spans="6:20" ht="12.75" customHeight="1" hidden="1">
      <c r="F204" s="74"/>
      <c r="S204" s="11"/>
      <c r="T204" s="20"/>
    </row>
    <row r="205" spans="6:20" ht="12.75" customHeight="1" hidden="1">
      <c r="F205" s="74"/>
      <c r="S205" s="11"/>
      <c r="T205" s="20"/>
    </row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spans="1:20" ht="12.75" customHeight="1" hidden="1">
      <c r="A212" s="6"/>
      <c r="B212" s="6"/>
      <c r="D212" s="6"/>
      <c r="E212" s="6"/>
      <c r="F212" s="7"/>
      <c r="G212" s="6"/>
      <c r="H212" s="7"/>
      <c r="J212" s="7"/>
      <c r="L212" s="73"/>
      <c r="O212" s="7"/>
      <c r="R212" s="48"/>
      <c r="S212" s="19"/>
      <c r="T212" s="20" t="s">
        <v>21</v>
      </c>
    </row>
    <row r="213" spans="6:20" ht="12.75" customHeight="1" hidden="1">
      <c r="F213" s="74"/>
      <c r="S213" s="11"/>
      <c r="T213" s="20"/>
    </row>
    <row r="214" spans="6:20" ht="12.75" customHeight="1" hidden="1">
      <c r="F214" s="74"/>
      <c r="S214" s="11"/>
      <c r="T214" s="20"/>
    </row>
    <row r="215" spans="6:20" ht="12.75" customHeight="1" hidden="1">
      <c r="F215" s="74"/>
      <c r="S215" s="11"/>
      <c r="T215" s="20"/>
    </row>
    <row r="216" spans="6:20" ht="12.75" customHeight="1" hidden="1">
      <c r="F216" s="74"/>
      <c r="S216" s="11"/>
      <c r="T216" s="20"/>
    </row>
    <row r="217" spans="6:20" ht="12.75" customHeight="1" hidden="1">
      <c r="F217" s="74"/>
      <c r="S217" s="11"/>
      <c r="T217" s="20"/>
    </row>
    <row r="218" spans="6:20" ht="12.75" customHeight="1" hidden="1">
      <c r="F218" s="74"/>
      <c r="S218" s="11"/>
      <c r="T218" s="20"/>
    </row>
    <row r="219" spans="6:20" ht="12.75" customHeight="1" hidden="1">
      <c r="F219" s="74"/>
      <c r="S219" s="11"/>
      <c r="T219" s="20"/>
    </row>
    <row r="220" spans="6:20" ht="12.75" customHeight="1" hidden="1">
      <c r="F220" s="74"/>
      <c r="S220" s="11"/>
      <c r="T220" s="20"/>
    </row>
    <row r="221" spans="6:20" ht="12.75" customHeight="1" hidden="1">
      <c r="F221" s="74"/>
      <c r="S221" s="11"/>
      <c r="T221" s="20"/>
    </row>
    <row r="222" spans="6:20" ht="12.75" customHeight="1" hidden="1">
      <c r="F222" s="74"/>
      <c r="S222" s="11"/>
      <c r="T222" s="20"/>
    </row>
    <row r="223" spans="6:20" ht="12.75" customHeight="1" hidden="1">
      <c r="F223" s="74"/>
      <c r="S223" s="11"/>
      <c r="T223" s="20"/>
    </row>
    <row r="224" spans="6:20" ht="12.75" customHeight="1" hidden="1">
      <c r="F224" s="74"/>
      <c r="S224" s="11"/>
      <c r="T224" s="20"/>
    </row>
    <row r="225" spans="6:20" ht="12.75" customHeight="1" hidden="1">
      <c r="F225" s="74"/>
      <c r="S225" s="11"/>
      <c r="T225" s="20"/>
    </row>
    <row r="226" spans="6:20" ht="12.75" customHeight="1" hidden="1">
      <c r="F226" s="74"/>
      <c r="S226" s="11"/>
      <c r="T226" s="20"/>
    </row>
    <row r="227" spans="6:20" ht="12.75" customHeight="1" hidden="1">
      <c r="F227" s="74"/>
      <c r="S227" s="11"/>
      <c r="T227" s="20"/>
    </row>
    <row r="228" spans="6:20" ht="12.75" customHeight="1" hidden="1">
      <c r="F228" s="74"/>
      <c r="S228" s="11"/>
      <c r="T228" s="20"/>
    </row>
    <row r="229" spans="6:20" ht="12.75" customHeight="1" hidden="1">
      <c r="F229" s="74"/>
      <c r="S229" s="11"/>
      <c r="T229" s="20"/>
    </row>
    <row r="230" spans="6:20" ht="12.75" customHeight="1" hidden="1">
      <c r="F230" s="74"/>
      <c r="S230" s="11"/>
      <c r="T230" s="20"/>
    </row>
    <row r="231" spans="6:20" ht="12.75" customHeight="1" hidden="1">
      <c r="F231" s="74"/>
      <c r="S231" s="11"/>
      <c r="T231" s="20"/>
    </row>
    <row r="232" spans="6:20" ht="12.75" customHeight="1" hidden="1">
      <c r="F232" s="74"/>
      <c r="S232" s="11"/>
      <c r="T232" s="20"/>
    </row>
    <row r="233" spans="6:20" ht="12.75" customHeight="1" hidden="1">
      <c r="F233" s="74"/>
      <c r="S233" s="11"/>
      <c r="T233" s="20"/>
    </row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spans="1:20" ht="12.75" customHeight="1" hidden="1">
      <c r="A240" s="6"/>
      <c r="B240" s="6"/>
      <c r="D240" s="6"/>
      <c r="E240" s="6"/>
      <c r="F240" s="7"/>
      <c r="G240" s="6"/>
      <c r="H240" s="7"/>
      <c r="J240" s="7"/>
      <c r="L240" s="73"/>
      <c r="O240" s="7"/>
      <c r="R240" s="48"/>
      <c r="S240" s="19"/>
      <c r="T240" s="20" t="s">
        <v>21</v>
      </c>
    </row>
    <row r="241" spans="6:20" ht="12.75" customHeight="1" hidden="1">
      <c r="F241" s="74"/>
      <c r="S241" s="11"/>
      <c r="T241" s="20"/>
    </row>
    <row r="242" spans="6:20" ht="12.75" customHeight="1" hidden="1">
      <c r="F242" s="74"/>
      <c r="S242" s="11"/>
      <c r="T242" s="20"/>
    </row>
    <row r="243" spans="6:20" ht="12.75" customHeight="1" hidden="1">
      <c r="F243" s="74"/>
      <c r="S243" s="11"/>
      <c r="T243" s="20"/>
    </row>
    <row r="244" spans="6:20" ht="12.75" customHeight="1" hidden="1">
      <c r="F244" s="74"/>
      <c r="S244" s="11"/>
      <c r="T244" s="20"/>
    </row>
    <row r="245" spans="6:20" ht="12.75" customHeight="1" hidden="1">
      <c r="F245" s="74"/>
      <c r="S245" s="11"/>
      <c r="T245" s="20"/>
    </row>
    <row r="246" spans="6:20" ht="12.75" customHeight="1" hidden="1">
      <c r="F246" s="74"/>
      <c r="S246" s="11"/>
      <c r="T246" s="20"/>
    </row>
    <row r="247" spans="6:20" ht="12.75" customHeight="1" hidden="1">
      <c r="F247" s="74"/>
      <c r="S247" s="11"/>
      <c r="T247" s="20"/>
    </row>
    <row r="248" spans="6:20" ht="12.75" customHeight="1" hidden="1">
      <c r="F248" s="74"/>
      <c r="S248" s="11"/>
      <c r="T248" s="20"/>
    </row>
    <row r="249" spans="6:20" ht="12.75" customHeight="1" hidden="1">
      <c r="F249" s="74"/>
      <c r="S249" s="11"/>
      <c r="T249" s="20"/>
    </row>
    <row r="250" spans="6:20" ht="12.75" customHeight="1" hidden="1">
      <c r="F250" s="74"/>
      <c r="S250" s="11"/>
      <c r="T250" s="20"/>
    </row>
    <row r="251" spans="6:20" ht="12.75" customHeight="1" hidden="1">
      <c r="F251" s="74"/>
      <c r="S251" s="11"/>
      <c r="T251" s="20"/>
    </row>
    <row r="252" spans="6:20" ht="12.75" customHeight="1" hidden="1">
      <c r="F252" s="74"/>
      <c r="S252" s="11"/>
      <c r="T252" s="20"/>
    </row>
    <row r="253" spans="6:20" ht="12.75" customHeight="1" hidden="1">
      <c r="F253" s="74"/>
      <c r="S253" s="11"/>
      <c r="T253" s="20"/>
    </row>
    <row r="254" spans="6:20" ht="12.75" customHeight="1" hidden="1">
      <c r="F254" s="74"/>
      <c r="S254" s="11"/>
      <c r="T254" s="20"/>
    </row>
    <row r="255" spans="6:20" ht="12.75" customHeight="1" hidden="1">
      <c r="F255" s="74"/>
      <c r="S255" s="11"/>
      <c r="T255" s="20"/>
    </row>
    <row r="256" spans="6:20" ht="12.75" customHeight="1" hidden="1">
      <c r="F256" s="74"/>
      <c r="S256" s="11"/>
      <c r="T256" s="20"/>
    </row>
    <row r="257" spans="6:20" ht="12.75" customHeight="1" hidden="1">
      <c r="F257" s="74"/>
      <c r="S257" s="11"/>
      <c r="T257" s="20"/>
    </row>
    <row r="258" spans="6:20" ht="12.75" customHeight="1" hidden="1">
      <c r="F258" s="74"/>
      <c r="S258" s="11"/>
      <c r="T258" s="20"/>
    </row>
    <row r="259" spans="6:20" ht="12.75" customHeight="1" hidden="1">
      <c r="F259" s="74"/>
      <c r="S259" s="11"/>
      <c r="T259" s="20"/>
    </row>
    <row r="260" spans="6:20" ht="12.75" customHeight="1" hidden="1">
      <c r="F260" s="74"/>
      <c r="S260" s="11"/>
      <c r="T260" s="20"/>
    </row>
    <row r="261" spans="6:20" ht="12.75" customHeight="1" hidden="1">
      <c r="F261" s="74"/>
      <c r="S261" s="11"/>
      <c r="T261" s="20"/>
    </row>
    <row r="262" spans="9:12" ht="12.75" customHeight="1" hidden="1">
      <c r="I262" s="2"/>
      <c r="K262" s="2"/>
      <c r="L262" s="2"/>
    </row>
    <row r="263" ht="12.75" customHeight="1" hidden="1"/>
    <row r="264" ht="3" customHeight="1"/>
    <row r="265" ht="46.5" customHeight="1"/>
    <row r="266" spans="8:12" ht="19.5" customHeight="1">
      <c r="H266" s="9"/>
      <c r="L266" s="52"/>
    </row>
    <row r="267" ht="19.5" customHeight="1"/>
    <row r="268" spans="1:19" ht="19.5" customHeight="1">
      <c r="A268" s="6"/>
      <c r="B268" s="6"/>
      <c r="D268" s="6"/>
      <c r="E268" s="6"/>
      <c r="F268" s="7"/>
      <c r="G268" s="6"/>
      <c r="H268" s="7"/>
      <c r="I268" s="48"/>
      <c r="J268" s="7"/>
      <c r="K268" s="48"/>
      <c r="L268" s="7"/>
      <c r="M268" s="48"/>
      <c r="O268" s="7"/>
      <c r="P268" s="75"/>
      <c r="Q268" s="6"/>
      <c r="R268" s="2"/>
      <c r="S268" s="48"/>
    </row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spans="9:12" ht="19.5" customHeight="1">
      <c r="I290" s="2"/>
      <c r="K290" s="2"/>
      <c r="L290" s="2"/>
    </row>
    <row r="291" ht="25.5" customHeight="1"/>
    <row r="292" ht="21" customHeight="1"/>
    <row r="293" ht="21" customHeight="1"/>
    <row r="294" spans="8:12" ht="21" customHeight="1">
      <c r="H294" s="9"/>
      <c r="L294" s="52"/>
    </row>
    <row r="295" ht="19.5" customHeight="1"/>
    <row r="296" spans="1:18" ht="19.5" customHeight="1">
      <c r="A296" s="6"/>
      <c r="B296" s="6"/>
      <c r="D296" s="6"/>
      <c r="E296" s="6"/>
      <c r="F296" s="7"/>
      <c r="G296" s="6"/>
      <c r="H296" s="7"/>
      <c r="I296" s="48"/>
      <c r="J296" s="7"/>
      <c r="K296" s="48"/>
      <c r="L296" s="73"/>
      <c r="M296" s="48"/>
      <c r="N296" s="7"/>
      <c r="P296" s="75"/>
      <c r="Q296" s="48"/>
      <c r="R296" s="48"/>
    </row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spans="9:13" ht="19.5" customHeight="1">
      <c r="I318" s="2"/>
      <c r="K318" s="2"/>
      <c r="L318" s="2"/>
      <c r="M318" s="2"/>
    </row>
    <row r="319" ht="19.5" customHeight="1"/>
    <row r="320" ht="3" customHeight="1"/>
    <row r="321" ht="48" customHeight="1"/>
    <row r="322" spans="8:12" ht="19.5" customHeight="1">
      <c r="H322" s="9"/>
      <c r="L322" s="52"/>
    </row>
    <row r="323" ht="19.5" customHeight="1"/>
    <row r="324" spans="1:18" ht="19.5" customHeight="1">
      <c r="A324" s="6"/>
      <c r="B324" s="6"/>
      <c r="D324" s="6"/>
      <c r="E324" s="6"/>
      <c r="F324" s="7"/>
      <c r="G324" s="6"/>
      <c r="H324" s="7"/>
      <c r="I324" s="48"/>
      <c r="J324" s="7"/>
      <c r="K324" s="48"/>
      <c r="L324" s="73"/>
      <c r="M324" s="48"/>
      <c r="N324" s="7"/>
      <c r="P324" s="75"/>
      <c r="Q324" s="48"/>
      <c r="R324" s="48"/>
    </row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spans="9:12" ht="19.5" customHeight="1">
      <c r="I346" s="2"/>
      <c r="K346" s="2"/>
      <c r="L346" s="2"/>
    </row>
    <row r="347" ht="19.5" customHeight="1"/>
    <row r="349" ht="43.5" customHeight="1"/>
    <row r="350" spans="8:12" ht="19.5" customHeight="1">
      <c r="H350" s="9"/>
      <c r="L350" s="52"/>
    </row>
    <row r="351" ht="19.5" customHeight="1"/>
    <row r="352" spans="1:18" ht="19.5" customHeight="1">
      <c r="A352" s="6"/>
      <c r="B352" s="6"/>
      <c r="D352" s="6"/>
      <c r="E352" s="6"/>
      <c r="F352" s="7"/>
      <c r="G352" s="6"/>
      <c r="H352" s="7"/>
      <c r="I352" s="48"/>
      <c r="J352" s="7"/>
      <c r="K352" s="48"/>
      <c r="L352" s="73"/>
      <c r="M352" s="48"/>
      <c r="N352" s="7"/>
      <c r="P352" s="75"/>
      <c r="Q352" s="48"/>
      <c r="R352" s="48"/>
    </row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spans="9:12" ht="19.5" customHeight="1">
      <c r="I374" s="2"/>
      <c r="K374" s="2"/>
      <c r="L374" s="2"/>
    </row>
    <row r="375" ht="19.5" customHeight="1"/>
    <row r="376" ht="6" customHeight="1"/>
    <row r="377" ht="49.5" customHeight="1"/>
    <row r="378" spans="8:12" ht="19.5" customHeight="1">
      <c r="H378" s="9"/>
      <c r="L378" s="52"/>
    </row>
    <row r="379" ht="19.5" customHeight="1"/>
    <row r="380" spans="1:18" ht="19.5" customHeight="1">
      <c r="A380" s="6"/>
      <c r="B380" s="6"/>
      <c r="D380" s="6"/>
      <c r="E380" s="6"/>
      <c r="F380" s="7"/>
      <c r="G380" s="6"/>
      <c r="H380" s="7"/>
      <c r="I380" s="48"/>
      <c r="J380" s="7"/>
      <c r="K380" s="48"/>
      <c r="L380" s="73"/>
      <c r="M380" s="48"/>
      <c r="N380" s="7"/>
      <c r="P380" s="75"/>
      <c r="Q380" s="48"/>
      <c r="R380" s="48"/>
    </row>
    <row r="381" ht="19.5" customHeight="1">
      <c r="F381" s="74"/>
    </row>
    <row r="382" ht="19.5" customHeight="1">
      <c r="F382" s="74"/>
    </row>
    <row r="383" ht="19.5" customHeight="1">
      <c r="F383" s="74"/>
    </row>
    <row r="384" ht="19.5" customHeight="1">
      <c r="F384" s="74"/>
    </row>
    <row r="385" ht="19.5" customHeight="1">
      <c r="F385" s="74"/>
    </row>
    <row r="386" ht="19.5" customHeight="1">
      <c r="F386" s="74"/>
    </row>
    <row r="387" ht="19.5" customHeight="1">
      <c r="F387" s="74"/>
    </row>
    <row r="388" ht="19.5" customHeight="1">
      <c r="F388" s="74"/>
    </row>
    <row r="389" ht="19.5" customHeight="1">
      <c r="F389" s="74"/>
    </row>
    <row r="390" ht="19.5" customHeight="1">
      <c r="F390" s="74"/>
    </row>
    <row r="391" ht="19.5" customHeight="1">
      <c r="F391" s="74"/>
    </row>
    <row r="392" ht="19.5" customHeight="1">
      <c r="F392" s="74"/>
    </row>
    <row r="393" ht="19.5" customHeight="1">
      <c r="F393" s="74"/>
    </row>
    <row r="394" ht="19.5" customHeight="1">
      <c r="F394" s="74"/>
    </row>
    <row r="395" ht="19.5" customHeight="1">
      <c r="F395" s="74"/>
    </row>
    <row r="396" ht="19.5" customHeight="1">
      <c r="F396" s="74"/>
    </row>
    <row r="397" ht="19.5" customHeight="1">
      <c r="F397" s="74"/>
    </row>
    <row r="398" ht="19.5" customHeight="1">
      <c r="F398" s="74"/>
    </row>
    <row r="399" ht="19.5" customHeight="1">
      <c r="F399" s="74"/>
    </row>
    <row r="400" ht="19.5" customHeight="1">
      <c r="F400" s="74"/>
    </row>
    <row r="401" ht="19.5" customHeight="1">
      <c r="F401" s="74"/>
    </row>
    <row r="402" spans="9:13" ht="19.5" customHeight="1">
      <c r="I402" s="2"/>
      <c r="K402" s="2"/>
      <c r="L402" s="2"/>
      <c r="M402" s="2"/>
    </row>
    <row r="403" ht="19.5" customHeight="1"/>
    <row r="404" ht="19.5" customHeight="1"/>
    <row r="405" ht="19.5" customHeight="1"/>
    <row r="406" spans="8:12" ht="12.75" customHeight="1" hidden="1">
      <c r="H406" s="9" t="s">
        <v>30</v>
      </c>
      <c r="L406" s="52" t="s">
        <v>31</v>
      </c>
    </row>
    <row r="407" ht="12.75" customHeight="1" hidden="1"/>
    <row r="408" spans="1:18" ht="12.75" customHeight="1" hidden="1">
      <c r="A408" s="21" t="s">
        <v>13</v>
      </c>
      <c r="B408" s="22"/>
      <c r="C408" s="11"/>
      <c r="D408" s="21" t="s">
        <v>14</v>
      </c>
      <c r="E408" s="23"/>
      <c r="F408" s="20" t="s">
        <v>15</v>
      </c>
      <c r="G408" s="24"/>
      <c r="H408" s="20" t="s">
        <v>22</v>
      </c>
      <c r="I408" s="26" t="s">
        <v>26</v>
      </c>
      <c r="J408" s="20" t="s">
        <v>27</v>
      </c>
      <c r="K408" s="26" t="s">
        <v>32</v>
      </c>
      <c r="L408" s="49" t="s">
        <v>22</v>
      </c>
      <c r="M408" s="26" t="s">
        <v>26</v>
      </c>
      <c r="N408" s="61" t="s">
        <v>27</v>
      </c>
      <c r="O408" s="11"/>
      <c r="P408" s="55" t="s">
        <v>33</v>
      </c>
      <c r="Q408" s="31"/>
      <c r="R408" s="26"/>
    </row>
    <row r="409" spans="1:18" ht="12.75" customHeight="1" hidden="1">
      <c r="A409" s="16">
        <f aca="true" t="shared" si="36" ref="A409:A429">K11</f>
        <v>0</v>
      </c>
      <c r="B409" s="15"/>
      <c r="C409" s="3"/>
      <c r="D409" s="16" t="str">
        <f aca="true" t="shared" si="37" ref="D409:D429">S11</f>
        <v>ZŠ Salvátor</v>
      </c>
      <c r="E409" s="3"/>
      <c r="F409" s="5" t="s">
        <v>26</v>
      </c>
      <c r="G409" s="4"/>
      <c r="H409" s="12"/>
      <c r="I409" s="27"/>
      <c r="J409" s="12"/>
      <c r="K409" s="27"/>
      <c r="L409" s="50"/>
      <c r="M409" s="27"/>
      <c r="N409" s="10"/>
      <c r="O409" s="11"/>
      <c r="P409" s="56"/>
      <c r="Q409" s="32"/>
      <c r="R409" s="27"/>
    </row>
    <row r="410" spans="1:18" ht="12.75" customHeight="1" hidden="1">
      <c r="A410" s="16">
        <f t="shared" si="36"/>
        <v>0</v>
      </c>
      <c r="B410" s="15"/>
      <c r="C410" s="3"/>
      <c r="D410" s="16" t="str">
        <f t="shared" si="37"/>
        <v>ZŠ Šafaříkova</v>
      </c>
      <c r="E410" s="3"/>
      <c r="F410" s="5" t="s">
        <v>26</v>
      </c>
      <c r="G410" s="4"/>
      <c r="H410" s="12"/>
      <c r="I410" s="27"/>
      <c r="J410" s="12"/>
      <c r="K410" s="27"/>
      <c r="L410" s="50"/>
      <c r="M410" s="27"/>
      <c r="N410" s="10"/>
      <c r="O410" s="11"/>
      <c r="P410" s="56"/>
      <c r="Q410" s="32"/>
      <c r="R410" s="27"/>
    </row>
    <row r="411" spans="1:18" ht="12.75" customHeight="1" hidden="1">
      <c r="A411" s="16">
        <f t="shared" si="36"/>
        <v>0</v>
      </c>
      <c r="B411" s="15"/>
      <c r="C411" s="3"/>
      <c r="D411" s="16" t="str">
        <f t="shared" si="37"/>
        <v>ZŠ Karolinka</v>
      </c>
      <c r="E411" s="3"/>
      <c r="F411" s="5" t="s">
        <v>26</v>
      </c>
      <c r="G411" s="4"/>
      <c r="H411" s="12"/>
      <c r="I411" s="27"/>
      <c r="J411" s="12"/>
      <c r="K411" s="27"/>
      <c r="L411" s="50"/>
      <c r="M411" s="27"/>
      <c r="N411" s="10"/>
      <c r="O411" s="11"/>
      <c r="P411" s="56"/>
      <c r="Q411" s="32"/>
      <c r="R411" s="27"/>
    </row>
    <row r="412" spans="1:18" ht="12.75" customHeight="1" hidden="1">
      <c r="A412" s="16">
        <f t="shared" si="36"/>
        <v>0</v>
      </c>
      <c r="B412" s="15"/>
      <c r="C412" s="3"/>
      <c r="D412" s="16" t="str">
        <f t="shared" si="37"/>
        <v>ZŠ Trávníky</v>
      </c>
      <c r="E412" s="3"/>
      <c r="F412" s="5" t="s">
        <v>26</v>
      </c>
      <c r="G412" s="4"/>
      <c r="H412" s="12"/>
      <c r="I412" s="27"/>
      <c r="J412" s="12"/>
      <c r="K412" s="27"/>
      <c r="L412" s="50"/>
      <c r="M412" s="27"/>
      <c r="N412" s="10"/>
      <c r="O412" s="11"/>
      <c r="P412" s="56"/>
      <c r="Q412" s="32"/>
      <c r="R412" s="27"/>
    </row>
    <row r="413" spans="1:18" ht="12.75" customHeight="1" hidden="1">
      <c r="A413" s="16">
        <f t="shared" si="36"/>
        <v>0</v>
      </c>
      <c r="B413" s="15"/>
      <c r="C413" s="3"/>
      <c r="D413" s="16" t="str">
        <f t="shared" si="37"/>
        <v>ZŠ Sychrov</v>
      </c>
      <c r="E413" s="3"/>
      <c r="F413" s="5" t="s">
        <v>26</v>
      </c>
      <c r="G413" s="4"/>
      <c r="H413" s="12"/>
      <c r="I413" s="27"/>
      <c r="J413" s="12"/>
      <c r="K413" s="27"/>
      <c r="L413" s="50"/>
      <c r="M413" s="27"/>
      <c r="N413" s="10"/>
      <c r="O413" s="11"/>
      <c r="P413" s="56"/>
      <c r="Q413" s="32"/>
      <c r="R413" s="27"/>
    </row>
    <row r="414" spans="1:18" ht="12.75" customHeight="1" hidden="1">
      <c r="A414" s="16">
        <f t="shared" si="36"/>
        <v>0</v>
      </c>
      <c r="B414" s="15"/>
      <c r="C414" s="3"/>
      <c r="D414" s="16" t="str">
        <f t="shared" si="37"/>
        <v>ZŠ Zubří</v>
      </c>
      <c r="E414" s="3"/>
      <c r="F414" s="5" t="s">
        <v>26</v>
      </c>
      <c r="G414" s="4"/>
      <c r="H414" s="12"/>
      <c r="I414" s="27"/>
      <c r="J414" s="12"/>
      <c r="K414" s="27"/>
      <c r="L414" s="50"/>
      <c r="M414" s="27"/>
      <c r="N414" s="10"/>
      <c r="O414" s="11"/>
      <c r="P414" s="56"/>
      <c r="Q414" s="32"/>
      <c r="R414" s="27"/>
    </row>
    <row r="415" spans="1:18" ht="12.75" customHeight="1" hidden="1">
      <c r="A415" s="16">
        <f t="shared" si="36"/>
        <v>0</v>
      </c>
      <c r="B415" s="15"/>
      <c r="C415" s="3"/>
      <c r="D415" s="16" t="str">
        <f t="shared" si="37"/>
        <v>ZŠ Val.Bystřic</v>
      </c>
      <c r="E415" s="3"/>
      <c r="F415" s="5" t="s">
        <v>26</v>
      </c>
      <c r="G415" s="4"/>
      <c r="H415" s="12"/>
      <c r="I415" s="27"/>
      <c r="J415" s="12"/>
      <c r="K415" s="27"/>
      <c r="L415" s="50"/>
      <c r="M415" s="27"/>
      <c r="N415" s="10"/>
      <c r="O415" s="11"/>
      <c r="P415" s="56"/>
      <c r="Q415" s="32"/>
      <c r="R415" s="27"/>
    </row>
    <row r="416" spans="1:18" ht="12.75" customHeight="1" hidden="1">
      <c r="A416" s="16">
        <f t="shared" si="36"/>
        <v>0</v>
      </c>
      <c r="B416" s="15"/>
      <c r="C416" s="3"/>
      <c r="D416" s="16" t="str">
        <f t="shared" si="37"/>
        <v>Pod Skalkou</v>
      </c>
      <c r="E416" s="3"/>
      <c r="F416" s="5" t="s">
        <v>26</v>
      </c>
      <c r="G416" s="4"/>
      <c r="H416" s="12"/>
      <c r="I416" s="27"/>
      <c r="J416" s="12"/>
      <c r="K416" s="27"/>
      <c r="L416" s="50"/>
      <c r="M416" s="27"/>
      <c r="N416" s="10"/>
      <c r="O416" s="11"/>
      <c r="P416" s="56"/>
      <c r="Q416" s="32"/>
      <c r="R416" s="27"/>
    </row>
    <row r="417" spans="1:18" ht="12.75" customHeight="1" hidden="1">
      <c r="A417" s="16">
        <f t="shared" si="36"/>
        <v>0</v>
      </c>
      <c r="B417" s="15"/>
      <c r="C417" s="3"/>
      <c r="D417" s="16" t="str">
        <f t="shared" si="37"/>
        <v>ZŠ Zašová</v>
      </c>
      <c r="E417" s="3"/>
      <c r="F417" s="5" t="s">
        <v>26</v>
      </c>
      <c r="G417" s="4"/>
      <c r="H417" s="12"/>
      <c r="I417" s="27"/>
      <c r="J417" s="12"/>
      <c r="K417" s="27"/>
      <c r="L417" s="50"/>
      <c r="M417" s="27"/>
      <c r="N417" s="10"/>
      <c r="O417" s="11"/>
      <c r="P417" s="56"/>
      <c r="Q417" s="32"/>
      <c r="R417" s="27"/>
    </row>
    <row r="418" spans="1:18" ht="12.75" customHeight="1" hidden="1">
      <c r="A418" s="16">
        <f t="shared" si="36"/>
        <v>0</v>
      </c>
      <c r="B418" s="15"/>
      <c r="C418" s="3"/>
      <c r="D418" s="16" t="str">
        <f t="shared" si="37"/>
        <v>ZŠ Žerotínova</v>
      </c>
      <c r="E418" s="3"/>
      <c r="F418" s="5" t="s">
        <v>26</v>
      </c>
      <c r="G418" s="4"/>
      <c r="H418" s="12"/>
      <c r="I418" s="27"/>
      <c r="J418" s="12"/>
      <c r="K418" s="27"/>
      <c r="L418" s="50"/>
      <c r="M418" s="27"/>
      <c r="N418" s="10"/>
      <c r="O418" s="11"/>
      <c r="P418" s="56"/>
      <c r="Q418" s="32"/>
      <c r="R418" s="27"/>
    </row>
    <row r="419" spans="1:18" ht="12.75" customHeight="1" hidden="1">
      <c r="A419" s="16">
        <f t="shared" si="36"/>
        <v>0</v>
      </c>
      <c r="B419" s="15"/>
      <c r="C419" s="3"/>
      <c r="D419" s="16" t="str">
        <f t="shared" si="37"/>
        <v>Val.Polanka</v>
      </c>
      <c r="E419" s="3"/>
      <c r="F419" s="5" t="s">
        <v>26</v>
      </c>
      <c r="G419" s="4"/>
      <c r="H419" s="12"/>
      <c r="I419" s="27"/>
      <c r="J419" s="12"/>
      <c r="K419" s="27"/>
      <c r="L419" s="50"/>
      <c r="M419" s="27"/>
      <c r="N419" s="10"/>
      <c r="O419" s="11"/>
      <c r="P419" s="56"/>
      <c r="Q419" s="32"/>
      <c r="R419" s="27"/>
    </row>
    <row r="420" spans="1:18" ht="12.75" customHeight="1" hidden="1">
      <c r="A420" s="16">
        <f t="shared" si="36"/>
        <v>0</v>
      </c>
      <c r="B420" s="15"/>
      <c r="C420" s="3"/>
      <c r="D420" s="16">
        <f t="shared" si="37"/>
        <v>0</v>
      </c>
      <c r="E420" s="3"/>
      <c r="F420" s="5" t="s">
        <v>26</v>
      </c>
      <c r="G420" s="4"/>
      <c r="H420" s="12"/>
      <c r="I420" s="27"/>
      <c r="J420" s="12"/>
      <c r="K420" s="27"/>
      <c r="L420" s="50"/>
      <c r="M420" s="27"/>
      <c r="N420" s="10"/>
      <c r="O420" s="11"/>
      <c r="P420" s="56"/>
      <c r="Q420" s="32"/>
      <c r="R420" s="27"/>
    </row>
    <row r="421" spans="1:18" ht="12.75" customHeight="1" hidden="1">
      <c r="A421" s="16">
        <f t="shared" si="36"/>
        <v>0</v>
      </c>
      <c r="B421" s="15"/>
      <c r="C421" s="3"/>
      <c r="D421" s="16">
        <f t="shared" si="37"/>
        <v>0</v>
      </c>
      <c r="E421" s="3"/>
      <c r="F421" s="5" t="s">
        <v>26</v>
      </c>
      <c r="G421" s="4"/>
      <c r="H421" s="12"/>
      <c r="I421" s="27"/>
      <c r="J421" s="12"/>
      <c r="K421" s="27"/>
      <c r="L421" s="50"/>
      <c r="M421" s="27"/>
      <c r="N421" s="10"/>
      <c r="O421" s="11"/>
      <c r="P421" s="56"/>
      <c r="Q421" s="32"/>
      <c r="R421" s="27"/>
    </row>
    <row r="422" spans="1:18" ht="12.75" customHeight="1" hidden="1">
      <c r="A422" s="16">
        <f t="shared" si="36"/>
        <v>0</v>
      </c>
      <c r="B422" s="15"/>
      <c r="C422" s="3"/>
      <c r="D422" s="16">
        <f t="shared" si="37"/>
        <v>0</v>
      </c>
      <c r="E422" s="3"/>
      <c r="F422" s="5" t="s">
        <v>26</v>
      </c>
      <c r="G422" s="4"/>
      <c r="H422" s="12"/>
      <c r="I422" s="27"/>
      <c r="J422" s="12"/>
      <c r="K422" s="27"/>
      <c r="L422" s="50"/>
      <c r="M422" s="27"/>
      <c r="N422" s="10"/>
      <c r="O422" s="11"/>
      <c r="P422" s="56"/>
      <c r="Q422" s="32"/>
      <c r="R422" s="27"/>
    </row>
    <row r="423" spans="1:18" ht="12.75" customHeight="1" hidden="1">
      <c r="A423" s="16">
        <f t="shared" si="36"/>
        <v>0</v>
      </c>
      <c r="B423" s="15"/>
      <c r="C423" s="3"/>
      <c r="D423" s="16">
        <f t="shared" si="37"/>
        <v>0</v>
      </c>
      <c r="E423" s="3"/>
      <c r="F423" s="5" t="s">
        <v>26</v>
      </c>
      <c r="G423" s="4"/>
      <c r="H423" s="12"/>
      <c r="I423" s="27"/>
      <c r="J423" s="12"/>
      <c r="K423" s="27"/>
      <c r="L423" s="50"/>
      <c r="M423" s="27"/>
      <c r="N423" s="10"/>
      <c r="O423" s="11"/>
      <c r="P423" s="56"/>
      <c r="Q423" s="32"/>
      <c r="R423" s="27"/>
    </row>
    <row r="424" spans="1:18" ht="12.75" customHeight="1" hidden="1">
      <c r="A424" s="16">
        <f t="shared" si="36"/>
        <v>0</v>
      </c>
      <c r="B424" s="15"/>
      <c r="C424" s="3"/>
      <c r="D424" s="16">
        <f t="shared" si="37"/>
        <v>0</v>
      </c>
      <c r="E424" s="3"/>
      <c r="F424" s="5" t="s">
        <v>26</v>
      </c>
      <c r="G424" s="4"/>
      <c r="H424" s="12"/>
      <c r="I424" s="27"/>
      <c r="J424" s="12"/>
      <c r="K424" s="27"/>
      <c r="L424" s="50"/>
      <c r="M424" s="27"/>
      <c r="N424" s="10"/>
      <c r="O424" s="11"/>
      <c r="P424" s="56"/>
      <c r="Q424" s="32"/>
      <c r="R424" s="27"/>
    </row>
    <row r="425" spans="1:18" ht="12.75" customHeight="1" hidden="1">
      <c r="A425" s="16">
        <f t="shared" si="36"/>
        <v>0</v>
      </c>
      <c r="B425" s="15"/>
      <c r="C425" s="3"/>
      <c r="D425" s="16">
        <f t="shared" si="37"/>
        <v>0</v>
      </c>
      <c r="E425" s="3"/>
      <c r="F425" s="5" t="s">
        <v>26</v>
      </c>
      <c r="G425" s="4"/>
      <c r="H425" s="12"/>
      <c r="I425" s="27"/>
      <c r="J425" s="12"/>
      <c r="K425" s="27"/>
      <c r="L425" s="50"/>
      <c r="M425" s="27"/>
      <c r="N425" s="10"/>
      <c r="O425" s="11"/>
      <c r="P425" s="56"/>
      <c r="Q425" s="32"/>
      <c r="R425" s="27"/>
    </row>
    <row r="426" spans="1:18" ht="12.75" customHeight="1" hidden="1">
      <c r="A426" s="16">
        <f t="shared" si="36"/>
        <v>0</v>
      </c>
      <c r="B426" s="15"/>
      <c r="C426" s="3"/>
      <c r="D426" s="16">
        <f t="shared" si="37"/>
        <v>0</v>
      </c>
      <c r="E426" s="3"/>
      <c r="F426" s="5" t="s">
        <v>26</v>
      </c>
      <c r="G426" s="4"/>
      <c r="H426" s="12"/>
      <c r="I426" s="27"/>
      <c r="J426" s="12"/>
      <c r="K426" s="27"/>
      <c r="L426" s="50"/>
      <c r="M426" s="27"/>
      <c r="N426" s="10"/>
      <c r="O426" s="11"/>
      <c r="P426" s="56"/>
      <c r="Q426" s="32"/>
      <c r="R426" s="27"/>
    </row>
    <row r="427" spans="1:18" ht="12.75" customHeight="1" hidden="1">
      <c r="A427" s="16">
        <f t="shared" si="36"/>
        <v>0</v>
      </c>
      <c r="B427" s="15"/>
      <c r="C427" s="3"/>
      <c r="D427" s="16">
        <f t="shared" si="37"/>
        <v>0</v>
      </c>
      <c r="E427" s="3"/>
      <c r="F427" s="5" t="s">
        <v>26</v>
      </c>
      <c r="G427" s="4"/>
      <c r="H427" s="12"/>
      <c r="I427" s="27"/>
      <c r="J427" s="12"/>
      <c r="K427" s="27"/>
      <c r="L427" s="50"/>
      <c r="M427" s="27"/>
      <c r="N427" s="10"/>
      <c r="O427" s="11"/>
      <c r="P427" s="56"/>
      <c r="Q427" s="32"/>
      <c r="R427" s="27"/>
    </row>
    <row r="428" spans="1:18" ht="12.75" customHeight="1" hidden="1">
      <c r="A428" s="16">
        <f t="shared" si="36"/>
        <v>0</v>
      </c>
      <c r="B428" s="15"/>
      <c r="C428" s="3"/>
      <c r="D428" s="16">
        <f t="shared" si="37"/>
        <v>0</v>
      </c>
      <c r="E428" s="3"/>
      <c r="F428" s="5" t="s">
        <v>26</v>
      </c>
      <c r="G428" s="4"/>
      <c r="H428" s="12"/>
      <c r="I428" s="27"/>
      <c r="J428" s="12"/>
      <c r="K428" s="27"/>
      <c r="L428" s="50"/>
      <c r="M428" s="27"/>
      <c r="N428" s="10"/>
      <c r="O428" s="11"/>
      <c r="P428" s="56"/>
      <c r="Q428" s="32"/>
      <c r="R428" s="27"/>
    </row>
    <row r="429" spans="1:18" ht="12.75" customHeight="1" hidden="1">
      <c r="A429" s="16">
        <f t="shared" si="36"/>
        <v>0</v>
      </c>
      <c r="B429" s="15"/>
      <c r="C429" s="3"/>
      <c r="D429" s="16">
        <f t="shared" si="37"/>
        <v>0</v>
      </c>
      <c r="E429" s="3"/>
      <c r="F429" s="5" t="s">
        <v>26</v>
      </c>
      <c r="G429" s="4"/>
      <c r="H429" s="12"/>
      <c r="I429" s="27"/>
      <c r="J429" s="12"/>
      <c r="K429" s="27"/>
      <c r="L429" s="50"/>
      <c r="M429" s="27"/>
      <c r="N429" s="10"/>
      <c r="O429" s="11"/>
      <c r="P429" s="56"/>
      <c r="Q429" s="32"/>
      <c r="R429" s="27"/>
    </row>
    <row r="430" spans="9:12" ht="12.75" customHeight="1" hidden="1">
      <c r="I430" s="2"/>
      <c r="K430" s="2"/>
      <c r="L430" s="2"/>
    </row>
    <row r="431" ht="12.75" customHeight="1" hidden="1"/>
    <row r="432" ht="12.75" customHeight="1" hidden="1"/>
    <row r="433" ht="12.75" customHeight="1" hidden="1"/>
    <row r="434" spans="8:12" ht="12.75" customHeight="1" hidden="1">
      <c r="H434" s="9" t="s">
        <v>30</v>
      </c>
      <c r="L434" s="52" t="s">
        <v>31</v>
      </c>
    </row>
    <row r="435" ht="12.75" customHeight="1" hidden="1"/>
    <row r="436" spans="1:18" ht="12.75" customHeight="1" hidden="1">
      <c r="A436" s="21" t="s">
        <v>13</v>
      </c>
      <c r="B436" s="22"/>
      <c r="C436" s="11"/>
      <c r="D436" s="21" t="s">
        <v>14</v>
      </c>
      <c r="E436" s="23"/>
      <c r="F436" s="20" t="s">
        <v>15</v>
      </c>
      <c r="G436" s="24"/>
      <c r="H436" s="20" t="s">
        <v>22</v>
      </c>
      <c r="I436" s="26" t="s">
        <v>26</v>
      </c>
      <c r="J436" s="20" t="s">
        <v>27</v>
      </c>
      <c r="K436" s="26" t="s">
        <v>32</v>
      </c>
      <c r="L436" s="49" t="s">
        <v>22</v>
      </c>
      <c r="M436" s="26" t="s">
        <v>26</v>
      </c>
      <c r="N436" s="61" t="s">
        <v>27</v>
      </c>
      <c r="O436" s="11"/>
      <c r="P436" s="55" t="s">
        <v>33</v>
      </c>
      <c r="Q436" s="31"/>
      <c r="R436" s="26"/>
    </row>
    <row r="437" spans="1:18" ht="12.75" customHeight="1" hidden="1">
      <c r="A437" s="16" t="str">
        <f aca="true" t="shared" si="38" ref="A437:A457">M11</f>
        <v>Trusinová alena</v>
      </c>
      <c r="B437" s="15"/>
      <c r="C437" s="3"/>
      <c r="D437" s="16" t="str">
        <f aca="true" t="shared" si="39" ref="D437:D457">S11</f>
        <v>ZŠ Salvátor</v>
      </c>
      <c r="E437" s="3"/>
      <c r="F437" s="5" t="s">
        <v>27</v>
      </c>
      <c r="G437" s="4"/>
      <c r="H437" s="12"/>
      <c r="I437" s="27"/>
      <c r="J437" s="12"/>
      <c r="K437" s="27"/>
      <c r="L437" s="50"/>
      <c r="M437" s="27"/>
      <c r="N437" s="10"/>
      <c r="O437" s="11"/>
      <c r="P437" s="56"/>
      <c r="Q437" s="32"/>
      <c r="R437" s="27"/>
    </row>
    <row r="438" spans="1:18" ht="12.75" customHeight="1" hidden="1">
      <c r="A438" s="16" t="str">
        <f t="shared" si="38"/>
        <v>Fučková Kateřina</v>
      </c>
      <c r="B438" s="15"/>
      <c r="C438" s="3"/>
      <c r="D438" s="16" t="str">
        <f t="shared" si="39"/>
        <v>ZŠ Šafaříkova</v>
      </c>
      <c r="E438" s="3"/>
      <c r="F438" s="5" t="s">
        <v>27</v>
      </c>
      <c r="G438" s="4"/>
      <c r="H438" s="12"/>
      <c r="I438" s="27"/>
      <c r="J438" s="12"/>
      <c r="K438" s="27"/>
      <c r="L438" s="50"/>
      <c r="M438" s="27"/>
      <c r="N438" s="10"/>
      <c r="O438" s="11"/>
      <c r="P438" s="56"/>
      <c r="Q438" s="32"/>
      <c r="R438" s="27"/>
    </row>
    <row r="439" spans="1:18" ht="12.75" customHeight="1" hidden="1">
      <c r="A439" s="16" t="str">
        <f t="shared" si="38"/>
        <v>Gröpelová Tereza</v>
      </c>
      <c r="B439" s="15"/>
      <c r="C439" s="3"/>
      <c r="D439" s="16" t="str">
        <f t="shared" si="39"/>
        <v>ZŠ Karolinka</v>
      </c>
      <c r="E439" s="3"/>
      <c r="F439" s="5" t="s">
        <v>27</v>
      </c>
      <c r="G439" s="4"/>
      <c r="H439" s="12"/>
      <c r="I439" s="27"/>
      <c r="J439" s="12"/>
      <c r="K439" s="27"/>
      <c r="L439" s="50"/>
      <c r="M439" s="27"/>
      <c r="N439" s="10"/>
      <c r="O439" s="11"/>
      <c r="P439" s="56"/>
      <c r="Q439" s="32"/>
      <c r="R439" s="27"/>
    </row>
    <row r="440" spans="1:18" ht="12.75" customHeight="1" hidden="1">
      <c r="A440" s="16" t="str">
        <f t="shared" si="38"/>
        <v>Stiborová Dominika</v>
      </c>
      <c r="B440" s="15"/>
      <c r="C440" s="3"/>
      <c r="D440" s="16" t="str">
        <f t="shared" si="39"/>
        <v>ZŠ Trávníky</v>
      </c>
      <c r="E440" s="3"/>
      <c r="F440" s="5" t="s">
        <v>27</v>
      </c>
      <c r="G440" s="4"/>
      <c r="H440" s="12"/>
      <c r="I440" s="27"/>
      <c r="J440" s="12"/>
      <c r="K440" s="27"/>
      <c r="L440" s="50"/>
      <c r="M440" s="27"/>
      <c r="N440" s="10"/>
      <c r="O440" s="11"/>
      <c r="P440" s="56"/>
      <c r="Q440" s="32"/>
      <c r="R440" s="27"/>
    </row>
    <row r="441" spans="1:18" ht="12.75" customHeight="1" hidden="1">
      <c r="A441" s="16" t="str">
        <f t="shared" si="38"/>
        <v>Čotková Sára</v>
      </c>
      <c r="B441" s="15"/>
      <c r="C441" s="3"/>
      <c r="D441" s="16" t="str">
        <f t="shared" si="39"/>
        <v>ZŠ Sychrov</v>
      </c>
      <c r="E441" s="3"/>
      <c r="F441" s="5" t="s">
        <v>27</v>
      </c>
      <c r="G441" s="4"/>
      <c r="H441" s="12"/>
      <c r="I441" s="27"/>
      <c r="J441" s="12"/>
      <c r="K441" s="27"/>
      <c r="L441" s="50"/>
      <c r="M441" s="27"/>
      <c r="N441" s="10"/>
      <c r="O441" s="11"/>
      <c r="P441" s="56"/>
      <c r="Q441" s="32"/>
      <c r="R441" s="27"/>
    </row>
    <row r="442" spans="1:18" ht="12.75" customHeight="1" hidden="1">
      <c r="A442" s="16" t="str">
        <f t="shared" si="38"/>
        <v>Dukátová Denisa</v>
      </c>
      <c r="B442" s="15"/>
      <c r="C442" s="3"/>
      <c r="D442" s="16" t="str">
        <f t="shared" si="39"/>
        <v>ZŠ Zubří</v>
      </c>
      <c r="E442" s="3"/>
      <c r="F442" s="5" t="s">
        <v>27</v>
      </c>
      <c r="G442" s="4"/>
      <c r="H442" s="12"/>
      <c r="I442" s="27"/>
      <c r="J442" s="12"/>
      <c r="K442" s="27"/>
      <c r="L442" s="50"/>
      <c r="M442" s="27"/>
      <c r="N442" s="10"/>
      <c r="O442" s="11"/>
      <c r="P442" s="56"/>
      <c r="Q442" s="32"/>
      <c r="R442" s="27"/>
    </row>
    <row r="443" spans="1:18" ht="12.75" customHeight="1" hidden="1">
      <c r="A443" s="16" t="str">
        <f t="shared" si="38"/>
        <v>Řiháková Klára</v>
      </c>
      <c r="B443" s="15"/>
      <c r="C443" s="3"/>
      <c r="D443" s="16" t="str">
        <f t="shared" si="39"/>
        <v>ZŠ Val.Bystřic</v>
      </c>
      <c r="E443" s="3"/>
      <c r="F443" s="5" t="s">
        <v>27</v>
      </c>
      <c r="G443" s="4"/>
      <c r="H443" s="12"/>
      <c r="I443" s="27"/>
      <c r="J443" s="12"/>
      <c r="K443" s="27"/>
      <c r="L443" s="50"/>
      <c r="M443" s="27"/>
      <c r="N443" s="10"/>
      <c r="O443" s="11"/>
      <c r="P443" s="56"/>
      <c r="Q443" s="32"/>
      <c r="R443" s="27"/>
    </row>
    <row r="444" spans="1:18" ht="12.75" customHeight="1" hidden="1">
      <c r="A444" s="16" t="str">
        <f t="shared" si="38"/>
        <v>Dvořáková Ema</v>
      </c>
      <c r="B444" s="15"/>
      <c r="C444" s="3"/>
      <c r="D444" s="16" t="str">
        <f t="shared" si="39"/>
        <v>Pod Skalkou</v>
      </c>
      <c r="E444" s="3"/>
      <c r="F444" s="5" t="s">
        <v>27</v>
      </c>
      <c r="G444" s="4"/>
      <c r="H444" s="12"/>
      <c r="I444" s="27"/>
      <c r="J444" s="12"/>
      <c r="K444" s="27"/>
      <c r="L444" s="50"/>
      <c r="M444" s="27"/>
      <c r="N444" s="10"/>
      <c r="O444" s="11"/>
      <c r="P444" s="56"/>
      <c r="Q444" s="32"/>
      <c r="R444" s="27"/>
    </row>
    <row r="445" spans="1:18" ht="12.75" customHeight="1" hidden="1">
      <c r="A445" s="16" t="str">
        <f t="shared" si="38"/>
        <v>Janišová Veronika</v>
      </c>
      <c r="B445" s="15"/>
      <c r="C445" s="3"/>
      <c r="D445" s="16" t="str">
        <f t="shared" si="39"/>
        <v>ZŠ Zašová</v>
      </c>
      <c r="E445" s="3"/>
      <c r="F445" s="5" t="s">
        <v>27</v>
      </c>
      <c r="G445" s="4"/>
      <c r="H445" s="12"/>
      <c r="I445" s="27"/>
      <c r="J445" s="12"/>
      <c r="K445" s="27"/>
      <c r="L445" s="50"/>
      <c r="M445" s="27"/>
      <c r="N445" s="10"/>
      <c r="O445" s="11"/>
      <c r="P445" s="56"/>
      <c r="Q445" s="32"/>
      <c r="R445" s="27"/>
    </row>
    <row r="446" spans="1:18" ht="12.75" customHeight="1" hidden="1">
      <c r="A446" s="16" t="str">
        <f t="shared" si="38"/>
        <v>Třetinová Tereza</v>
      </c>
      <c r="B446" s="15"/>
      <c r="C446" s="3"/>
      <c r="D446" s="16" t="str">
        <f t="shared" si="39"/>
        <v>ZŠ Žerotínova</v>
      </c>
      <c r="E446" s="3"/>
      <c r="F446" s="5" t="s">
        <v>27</v>
      </c>
      <c r="G446" s="4"/>
      <c r="H446" s="12"/>
      <c r="I446" s="27"/>
      <c r="J446" s="12"/>
      <c r="K446" s="27"/>
      <c r="L446" s="50"/>
      <c r="M446" s="27"/>
      <c r="N446" s="10"/>
      <c r="O446" s="11"/>
      <c r="P446" s="56"/>
      <c r="Q446" s="32"/>
      <c r="R446" s="27"/>
    </row>
    <row r="447" spans="1:18" ht="12.75" customHeight="1" hidden="1">
      <c r="A447" s="16" t="str">
        <f t="shared" si="38"/>
        <v>Zemánková Viktorie</v>
      </c>
      <c r="B447" s="15"/>
      <c r="C447" s="3"/>
      <c r="D447" s="16" t="str">
        <f t="shared" si="39"/>
        <v>Val.Polanka</v>
      </c>
      <c r="E447" s="3"/>
      <c r="F447" s="5" t="s">
        <v>27</v>
      </c>
      <c r="G447" s="4"/>
      <c r="H447" s="12"/>
      <c r="I447" s="27"/>
      <c r="J447" s="12"/>
      <c r="K447" s="27"/>
      <c r="L447" s="50"/>
      <c r="M447" s="27"/>
      <c r="N447" s="10"/>
      <c r="O447" s="11"/>
      <c r="P447" s="56"/>
      <c r="Q447" s="32"/>
      <c r="R447" s="27"/>
    </row>
    <row r="448" spans="1:18" ht="12.75" customHeight="1" hidden="1">
      <c r="A448" s="16">
        <f t="shared" si="38"/>
        <v>0</v>
      </c>
      <c r="B448" s="15"/>
      <c r="C448" s="3"/>
      <c r="D448" s="16">
        <f t="shared" si="39"/>
        <v>0</v>
      </c>
      <c r="E448" s="3"/>
      <c r="F448" s="5" t="s">
        <v>27</v>
      </c>
      <c r="G448" s="4"/>
      <c r="H448" s="12"/>
      <c r="I448" s="27"/>
      <c r="J448" s="12"/>
      <c r="K448" s="27"/>
      <c r="L448" s="50"/>
      <c r="M448" s="27"/>
      <c r="N448" s="10"/>
      <c r="O448" s="11"/>
      <c r="P448" s="56"/>
      <c r="Q448" s="32"/>
      <c r="R448" s="27"/>
    </row>
    <row r="449" spans="1:18" ht="12.75" customHeight="1" hidden="1">
      <c r="A449" s="16">
        <f t="shared" si="38"/>
        <v>0</v>
      </c>
      <c r="B449" s="15"/>
      <c r="C449" s="3"/>
      <c r="D449" s="16">
        <f t="shared" si="39"/>
        <v>0</v>
      </c>
      <c r="E449" s="3"/>
      <c r="F449" s="5" t="s">
        <v>27</v>
      </c>
      <c r="G449" s="4"/>
      <c r="H449" s="12"/>
      <c r="I449" s="27"/>
      <c r="J449" s="12"/>
      <c r="K449" s="27"/>
      <c r="L449" s="50"/>
      <c r="M449" s="27"/>
      <c r="N449" s="10"/>
      <c r="O449" s="11"/>
      <c r="P449" s="56"/>
      <c r="Q449" s="32"/>
      <c r="R449" s="27"/>
    </row>
    <row r="450" spans="1:18" ht="12.75" customHeight="1" hidden="1">
      <c r="A450" s="16">
        <f t="shared" si="38"/>
        <v>0</v>
      </c>
      <c r="B450" s="15"/>
      <c r="C450" s="3"/>
      <c r="D450" s="16">
        <f t="shared" si="39"/>
        <v>0</v>
      </c>
      <c r="E450" s="3"/>
      <c r="F450" s="5" t="s">
        <v>27</v>
      </c>
      <c r="G450" s="4"/>
      <c r="H450" s="12"/>
      <c r="I450" s="27"/>
      <c r="J450" s="12"/>
      <c r="K450" s="27"/>
      <c r="L450" s="50"/>
      <c r="M450" s="27"/>
      <c r="N450" s="10"/>
      <c r="O450" s="11"/>
      <c r="P450" s="56"/>
      <c r="Q450" s="32"/>
      <c r="R450" s="27"/>
    </row>
    <row r="451" spans="1:18" ht="12.75" customHeight="1" hidden="1">
      <c r="A451" s="16">
        <f t="shared" si="38"/>
        <v>0</v>
      </c>
      <c r="B451" s="15"/>
      <c r="C451" s="3"/>
      <c r="D451" s="16">
        <f t="shared" si="39"/>
        <v>0</v>
      </c>
      <c r="E451" s="3"/>
      <c r="F451" s="5" t="s">
        <v>27</v>
      </c>
      <c r="G451" s="4"/>
      <c r="H451" s="12"/>
      <c r="I451" s="27"/>
      <c r="J451" s="12"/>
      <c r="K451" s="27"/>
      <c r="L451" s="50"/>
      <c r="M451" s="27"/>
      <c r="N451" s="10"/>
      <c r="O451" s="11"/>
      <c r="P451" s="56"/>
      <c r="Q451" s="32"/>
      <c r="R451" s="27"/>
    </row>
    <row r="452" spans="1:18" ht="12.75" customHeight="1" hidden="1">
      <c r="A452" s="16">
        <f t="shared" si="38"/>
        <v>0</v>
      </c>
      <c r="B452" s="15"/>
      <c r="C452" s="3"/>
      <c r="D452" s="16">
        <f t="shared" si="39"/>
        <v>0</v>
      </c>
      <c r="E452" s="3"/>
      <c r="F452" s="5" t="s">
        <v>27</v>
      </c>
      <c r="G452" s="4"/>
      <c r="H452" s="12"/>
      <c r="I452" s="27"/>
      <c r="J452" s="12"/>
      <c r="K452" s="27"/>
      <c r="L452" s="50"/>
      <c r="M452" s="27"/>
      <c r="N452" s="10"/>
      <c r="O452" s="11"/>
      <c r="P452" s="56"/>
      <c r="Q452" s="32"/>
      <c r="R452" s="27"/>
    </row>
    <row r="453" spans="1:18" ht="12.75" customHeight="1" hidden="1">
      <c r="A453" s="16">
        <f t="shared" si="38"/>
        <v>0</v>
      </c>
      <c r="B453" s="15"/>
      <c r="C453" s="3"/>
      <c r="D453" s="16">
        <f t="shared" si="39"/>
        <v>0</v>
      </c>
      <c r="E453" s="3"/>
      <c r="F453" s="5" t="s">
        <v>27</v>
      </c>
      <c r="G453" s="4"/>
      <c r="H453" s="12"/>
      <c r="I453" s="27"/>
      <c r="J453" s="12"/>
      <c r="K453" s="27"/>
      <c r="L453" s="50"/>
      <c r="M453" s="27"/>
      <c r="N453" s="10"/>
      <c r="O453" s="11"/>
      <c r="P453" s="56"/>
      <c r="Q453" s="32"/>
      <c r="R453" s="27"/>
    </row>
    <row r="454" spans="1:18" ht="12.75" customHeight="1" hidden="1">
      <c r="A454" s="16">
        <f t="shared" si="38"/>
        <v>0</v>
      </c>
      <c r="B454" s="15"/>
      <c r="C454" s="3"/>
      <c r="D454" s="16">
        <f t="shared" si="39"/>
        <v>0</v>
      </c>
      <c r="E454" s="3"/>
      <c r="F454" s="5" t="s">
        <v>27</v>
      </c>
      <c r="G454" s="4"/>
      <c r="H454" s="12"/>
      <c r="I454" s="27"/>
      <c r="J454" s="12"/>
      <c r="K454" s="27"/>
      <c r="L454" s="50"/>
      <c r="M454" s="27"/>
      <c r="N454" s="10"/>
      <c r="O454" s="11"/>
      <c r="P454" s="56"/>
      <c r="Q454" s="32"/>
      <c r="R454" s="27"/>
    </row>
    <row r="455" spans="1:18" ht="12.75" customHeight="1" hidden="1">
      <c r="A455" s="16">
        <f t="shared" si="38"/>
        <v>0</v>
      </c>
      <c r="B455" s="15"/>
      <c r="C455" s="3"/>
      <c r="D455" s="16">
        <f t="shared" si="39"/>
        <v>0</v>
      </c>
      <c r="E455" s="3"/>
      <c r="F455" s="5" t="s">
        <v>27</v>
      </c>
      <c r="G455" s="4"/>
      <c r="H455" s="12"/>
      <c r="I455" s="27"/>
      <c r="J455" s="12"/>
      <c r="K455" s="27"/>
      <c r="L455" s="50"/>
      <c r="M455" s="27"/>
      <c r="N455" s="10"/>
      <c r="O455" s="11"/>
      <c r="P455" s="56"/>
      <c r="Q455" s="32"/>
      <c r="R455" s="27"/>
    </row>
    <row r="456" spans="1:18" ht="12.75" customHeight="1" hidden="1">
      <c r="A456" s="16">
        <f t="shared" si="38"/>
        <v>0</v>
      </c>
      <c r="B456" s="15"/>
      <c r="C456" s="3"/>
      <c r="D456" s="16">
        <f t="shared" si="39"/>
        <v>0</v>
      </c>
      <c r="E456" s="3"/>
      <c r="F456" s="5" t="s">
        <v>27</v>
      </c>
      <c r="G456" s="4"/>
      <c r="H456" s="12"/>
      <c r="I456" s="27"/>
      <c r="J456" s="12"/>
      <c r="K456" s="27"/>
      <c r="L456" s="50"/>
      <c r="M456" s="27"/>
      <c r="N456" s="10"/>
      <c r="O456" s="11"/>
      <c r="P456" s="56"/>
      <c r="Q456" s="32"/>
      <c r="R456" s="27"/>
    </row>
    <row r="457" spans="1:18" ht="12.75" customHeight="1" hidden="1">
      <c r="A457" s="16">
        <f t="shared" si="38"/>
        <v>0</v>
      </c>
      <c r="B457" s="15"/>
      <c r="C457" s="3"/>
      <c r="D457" s="16">
        <f t="shared" si="39"/>
        <v>0</v>
      </c>
      <c r="E457" s="3"/>
      <c r="F457" s="5" t="s">
        <v>27</v>
      </c>
      <c r="G457" s="4"/>
      <c r="H457" s="12"/>
      <c r="I457" s="27"/>
      <c r="J457" s="12"/>
      <c r="K457" s="27"/>
      <c r="L457" s="50"/>
      <c r="M457" s="27"/>
      <c r="N457" s="10"/>
      <c r="O457" s="11"/>
      <c r="P457" s="56"/>
      <c r="Q457" s="32"/>
      <c r="R457" s="27"/>
    </row>
    <row r="458" ht="12.75" customHeight="1" hidden="1"/>
    <row r="459" ht="12.75" customHeight="1" hidden="1"/>
    <row r="460" ht="12.75" customHeight="1" hidden="1"/>
    <row r="461" ht="12.75" customHeight="1" hidden="1"/>
    <row r="462" spans="8:12" ht="12.75" customHeight="1" hidden="1">
      <c r="H462" s="9" t="s">
        <v>30</v>
      </c>
      <c r="L462" s="52" t="s">
        <v>31</v>
      </c>
    </row>
    <row r="463" ht="12.75" customHeight="1" hidden="1"/>
    <row r="464" spans="1:18" ht="12.75" customHeight="1" hidden="1">
      <c r="A464" s="21" t="s">
        <v>13</v>
      </c>
      <c r="B464" s="22"/>
      <c r="C464" s="11"/>
      <c r="D464" s="21" t="s">
        <v>14</v>
      </c>
      <c r="E464" s="23"/>
      <c r="F464" s="20" t="s">
        <v>15</v>
      </c>
      <c r="G464" s="24"/>
      <c r="H464" s="20" t="s">
        <v>22</v>
      </c>
      <c r="I464" s="26" t="s">
        <v>26</v>
      </c>
      <c r="J464" s="20" t="s">
        <v>27</v>
      </c>
      <c r="K464" s="26" t="s">
        <v>32</v>
      </c>
      <c r="L464" s="49" t="s">
        <v>22</v>
      </c>
      <c r="M464" s="26" t="s">
        <v>26</v>
      </c>
      <c r="N464" s="61" t="s">
        <v>27</v>
      </c>
      <c r="O464" s="11"/>
      <c r="P464" s="55" t="s">
        <v>33</v>
      </c>
      <c r="Q464" s="31"/>
      <c r="R464" s="26"/>
    </row>
    <row r="465" spans="1:18" ht="12.75" customHeight="1" hidden="1">
      <c r="A465" s="16">
        <f aca="true" t="shared" si="40" ref="A465:A485">Q11</f>
        <v>0</v>
      </c>
      <c r="B465" s="15"/>
      <c r="C465" s="3"/>
      <c r="D465" s="16" t="str">
        <f aca="true" t="shared" si="41" ref="D465:D485">S11</f>
        <v>ZŠ Salvátor</v>
      </c>
      <c r="E465" s="3"/>
      <c r="F465" s="5" t="s">
        <v>28</v>
      </c>
      <c r="G465" s="4"/>
      <c r="H465" s="12"/>
      <c r="I465" s="27"/>
      <c r="J465" s="12"/>
      <c r="K465" s="27"/>
      <c r="L465" s="50"/>
      <c r="M465" s="27"/>
      <c r="N465" s="10"/>
      <c r="O465" s="11"/>
      <c r="P465" s="56"/>
      <c r="Q465" s="32"/>
      <c r="R465" s="27"/>
    </row>
    <row r="466" spans="1:18" ht="12.75" customHeight="1" hidden="1">
      <c r="A466" s="16">
        <f t="shared" si="40"/>
        <v>0</v>
      </c>
      <c r="B466" s="15"/>
      <c r="C466" s="3"/>
      <c r="D466" s="16" t="str">
        <f t="shared" si="41"/>
        <v>ZŠ Šafaříkova</v>
      </c>
      <c r="E466" s="3"/>
      <c r="F466" s="5" t="s">
        <v>28</v>
      </c>
      <c r="G466" s="4"/>
      <c r="H466" s="12"/>
      <c r="I466" s="27"/>
      <c r="J466" s="12"/>
      <c r="K466" s="27"/>
      <c r="L466" s="50"/>
      <c r="M466" s="27"/>
      <c r="N466" s="10"/>
      <c r="O466" s="11"/>
      <c r="P466" s="56"/>
      <c r="Q466" s="32"/>
      <c r="R466" s="27"/>
    </row>
    <row r="467" spans="1:18" ht="12.75" customHeight="1" hidden="1">
      <c r="A467" s="16">
        <f t="shared" si="40"/>
        <v>0</v>
      </c>
      <c r="B467" s="15"/>
      <c r="C467" s="3"/>
      <c r="D467" s="16" t="str">
        <f t="shared" si="41"/>
        <v>ZŠ Karolinka</v>
      </c>
      <c r="E467" s="3"/>
      <c r="F467" s="5" t="s">
        <v>28</v>
      </c>
      <c r="G467" s="4"/>
      <c r="H467" s="12"/>
      <c r="I467" s="27"/>
      <c r="J467" s="12"/>
      <c r="K467" s="27"/>
      <c r="L467" s="50"/>
      <c r="M467" s="27"/>
      <c r="N467" s="10"/>
      <c r="O467" s="11"/>
      <c r="P467" s="56"/>
      <c r="Q467" s="32"/>
      <c r="R467" s="27"/>
    </row>
    <row r="468" spans="1:18" ht="12.75" customHeight="1" hidden="1">
      <c r="A468" s="16">
        <f t="shared" si="40"/>
        <v>0</v>
      </c>
      <c r="B468" s="15"/>
      <c r="C468" s="3"/>
      <c r="D468" s="16" t="str">
        <f t="shared" si="41"/>
        <v>ZŠ Trávníky</v>
      </c>
      <c r="E468" s="3"/>
      <c r="F468" s="5" t="s">
        <v>28</v>
      </c>
      <c r="G468" s="4"/>
      <c r="H468" s="12"/>
      <c r="I468" s="27"/>
      <c r="J468" s="12"/>
      <c r="K468" s="27"/>
      <c r="L468" s="50"/>
      <c r="M468" s="27"/>
      <c r="N468" s="10"/>
      <c r="O468" s="11"/>
      <c r="P468" s="56"/>
      <c r="Q468" s="32"/>
      <c r="R468" s="27"/>
    </row>
    <row r="469" spans="1:18" ht="12.75" customHeight="1" hidden="1">
      <c r="A469" s="16">
        <f t="shared" si="40"/>
        <v>0</v>
      </c>
      <c r="B469" s="15"/>
      <c r="C469" s="3"/>
      <c r="D469" s="16" t="str">
        <f t="shared" si="41"/>
        <v>ZŠ Sychrov</v>
      </c>
      <c r="E469" s="3"/>
      <c r="F469" s="5" t="s">
        <v>28</v>
      </c>
      <c r="G469" s="4"/>
      <c r="H469" s="12"/>
      <c r="I469" s="27"/>
      <c r="J469" s="12"/>
      <c r="K469" s="27"/>
      <c r="L469" s="50"/>
      <c r="M469" s="27"/>
      <c r="N469" s="10"/>
      <c r="O469" s="11"/>
      <c r="P469" s="56"/>
      <c r="Q469" s="32"/>
      <c r="R469" s="27"/>
    </row>
    <row r="470" spans="1:18" ht="12.75" customHeight="1" hidden="1">
      <c r="A470" s="16">
        <f t="shared" si="40"/>
        <v>0</v>
      </c>
      <c r="B470" s="15"/>
      <c r="C470" s="3"/>
      <c r="D470" s="16" t="str">
        <f t="shared" si="41"/>
        <v>ZŠ Zubří</v>
      </c>
      <c r="E470" s="3"/>
      <c r="F470" s="5" t="s">
        <v>28</v>
      </c>
      <c r="G470" s="4"/>
      <c r="H470" s="12"/>
      <c r="I470" s="27"/>
      <c r="J470" s="12"/>
      <c r="K470" s="27"/>
      <c r="L470" s="50"/>
      <c r="M470" s="27"/>
      <c r="N470" s="10"/>
      <c r="O470" s="11"/>
      <c r="P470" s="56"/>
      <c r="Q470" s="32"/>
      <c r="R470" s="27"/>
    </row>
    <row r="471" spans="1:18" ht="12.75" customHeight="1" hidden="1">
      <c r="A471" s="16">
        <f t="shared" si="40"/>
        <v>0</v>
      </c>
      <c r="B471" s="15"/>
      <c r="C471" s="3"/>
      <c r="D471" s="16" t="str">
        <f t="shared" si="41"/>
        <v>ZŠ Val.Bystřic</v>
      </c>
      <c r="E471" s="3"/>
      <c r="F471" s="5" t="s">
        <v>28</v>
      </c>
      <c r="G471" s="4"/>
      <c r="H471" s="12"/>
      <c r="I471" s="27"/>
      <c r="J471" s="12"/>
      <c r="K471" s="27"/>
      <c r="L471" s="50"/>
      <c r="M471" s="27"/>
      <c r="N471" s="10"/>
      <c r="O471" s="11"/>
      <c r="P471" s="56"/>
      <c r="Q471" s="32"/>
      <c r="R471" s="27"/>
    </row>
    <row r="472" spans="1:18" ht="12.75" customHeight="1" hidden="1">
      <c r="A472" s="16">
        <f t="shared" si="40"/>
        <v>0</v>
      </c>
      <c r="B472" s="15"/>
      <c r="C472" s="3"/>
      <c r="D472" s="16" t="str">
        <f t="shared" si="41"/>
        <v>Pod Skalkou</v>
      </c>
      <c r="E472" s="3"/>
      <c r="F472" s="5" t="s">
        <v>28</v>
      </c>
      <c r="G472" s="4"/>
      <c r="H472" s="12"/>
      <c r="I472" s="27"/>
      <c r="J472" s="12"/>
      <c r="K472" s="27"/>
      <c r="L472" s="50"/>
      <c r="M472" s="27"/>
      <c r="N472" s="10"/>
      <c r="O472" s="11"/>
      <c r="P472" s="56"/>
      <c r="Q472" s="32"/>
      <c r="R472" s="27"/>
    </row>
    <row r="473" spans="1:18" ht="12.75" customHeight="1" hidden="1">
      <c r="A473" s="16">
        <f t="shared" si="40"/>
        <v>0</v>
      </c>
      <c r="B473" s="15"/>
      <c r="C473" s="3"/>
      <c r="D473" s="16" t="str">
        <f t="shared" si="41"/>
        <v>ZŠ Zašová</v>
      </c>
      <c r="E473" s="3"/>
      <c r="F473" s="5" t="s">
        <v>28</v>
      </c>
      <c r="G473" s="4"/>
      <c r="H473" s="12"/>
      <c r="I473" s="27"/>
      <c r="J473" s="12"/>
      <c r="K473" s="27"/>
      <c r="L473" s="50"/>
      <c r="M473" s="27"/>
      <c r="N473" s="10"/>
      <c r="O473" s="11"/>
      <c r="P473" s="56"/>
      <c r="Q473" s="32"/>
      <c r="R473" s="27"/>
    </row>
    <row r="474" spans="1:18" ht="12.75" customHeight="1" hidden="1">
      <c r="A474" s="16">
        <f t="shared" si="40"/>
        <v>0</v>
      </c>
      <c r="B474" s="15"/>
      <c r="C474" s="3"/>
      <c r="D474" s="16" t="str">
        <f t="shared" si="41"/>
        <v>ZŠ Žerotínova</v>
      </c>
      <c r="E474" s="3"/>
      <c r="F474" s="5" t="s">
        <v>28</v>
      </c>
      <c r="G474" s="4"/>
      <c r="H474" s="12"/>
      <c r="I474" s="27"/>
      <c r="J474" s="12"/>
      <c r="K474" s="27"/>
      <c r="L474" s="50"/>
      <c r="M474" s="27"/>
      <c r="N474" s="10"/>
      <c r="O474" s="11"/>
      <c r="P474" s="56"/>
      <c r="Q474" s="32"/>
      <c r="R474" s="27"/>
    </row>
    <row r="475" spans="1:18" ht="12.75" customHeight="1" hidden="1">
      <c r="A475" s="16">
        <f t="shared" si="40"/>
        <v>0</v>
      </c>
      <c r="B475" s="15"/>
      <c r="C475" s="3"/>
      <c r="D475" s="16" t="str">
        <f t="shared" si="41"/>
        <v>Val.Polanka</v>
      </c>
      <c r="E475" s="3"/>
      <c r="F475" s="5" t="s">
        <v>28</v>
      </c>
      <c r="G475" s="4"/>
      <c r="H475" s="12"/>
      <c r="I475" s="27"/>
      <c r="J475" s="12"/>
      <c r="K475" s="27"/>
      <c r="L475" s="50"/>
      <c r="M475" s="27"/>
      <c r="N475" s="10"/>
      <c r="O475" s="11"/>
      <c r="P475" s="56"/>
      <c r="Q475" s="32"/>
      <c r="R475" s="27"/>
    </row>
    <row r="476" spans="1:18" ht="12.75" customHeight="1" hidden="1">
      <c r="A476" s="16">
        <f t="shared" si="40"/>
        <v>0</v>
      </c>
      <c r="B476" s="15"/>
      <c r="C476" s="3"/>
      <c r="D476" s="16">
        <f t="shared" si="41"/>
        <v>0</v>
      </c>
      <c r="E476" s="3"/>
      <c r="F476" s="5" t="s">
        <v>28</v>
      </c>
      <c r="G476" s="4"/>
      <c r="H476" s="12"/>
      <c r="I476" s="27"/>
      <c r="J476" s="12"/>
      <c r="K476" s="27"/>
      <c r="L476" s="50"/>
      <c r="M476" s="27"/>
      <c r="N476" s="10"/>
      <c r="O476" s="11"/>
      <c r="P476" s="56"/>
      <c r="Q476" s="32"/>
      <c r="R476" s="27"/>
    </row>
    <row r="477" spans="1:18" ht="12.75" customHeight="1" hidden="1">
      <c r="A477" s="16">
        <f t="shared" si="40"/>
        <v>0</v>
      </c>
      <c r="B477" s="15"/>
      <c r="C477" s="3"/>
      <c r="D477" s="16">
        <f t="shared" si="41"/>
        <v>0</v>
      </c>
      <c r="E477" s="3"/>
      <c r="F477" s="5" t="s">
        <v>28</v>
      </c>
      <c r="G477" s="4"/>
      <c r="H477" s="12"/>
      <c r="I477" s="27"/>
      <c r="J477" s="12"/>
      <c r="K477" s="27"/>
      <c r="L477" s="50"/>
      <c r="M477" s="27"/>
      <c r="N477" s="10"/>
      <c r="O477" s="11"/>
      <c r="P477" s="56"/>
      <c r="Q477" s="32"/>
      <c r="R477" s="27"/>
    </row>
    <row r="478" spans="1:18" ht="12.75" customHeight="1" hidden="1">
      <c r="A478" s="16">
        <f t="shared" si="40"/>
        <v>0</v>
      </c>
      <c r="B478" s="15"/>
      <c r="C478" s="3"/>
      <c r="D478" s="16">
        <f t="shared" si="41"/>
        <v>0</v>
      </c>
      <c r="E478" s="3"/>
      <c r="F478" s="5" t="s">
        <v>28</v>
      </c>
      <c r="G478" s="4"/>
      <c r="H478" s="12"/>
      <c r="I478" s="27"/>
      <c r="J478" s="12"/>
      <c r="K478" s="27"/>
      <c r="L478" s="50"/>
      <c r="M478" s="27"/>
      <c r="N478" s="10"/>
      <c r="O478" s="11"/>
      <c r="P478" s="56"/>
      <c r="Q478" s="32"/>
      <c r="R478" s="27"/>
    </row>
    <row r="479" spans="1:18" ht="12.75" customHeight="1" hidden="1">
      <c r="A479" s="16">
        <f t="shared" si="40"/>
        <v>0</v>
      </c>
      <c r="B479" s="15"/>
      <c r="C479" s="3"/>
      <c r="D479" s="16">
        <f t="shared" si="41"/>
        <v>0</v>
      </c>
      <c r="E479" s="3"/>
      <c r="F479" s="5" t="s">
        <v>28</v>
      </c>
      <c r="G479" s="4"/>
      <c r="H479" s="12"/>
      <c r="I479" s="27"/>
      <c r="J479" s="12"/>
      <c r="K479" s="27"/>
      <c r="L479" s="50"/>
      <c r="M479" s="27"/>
      <c r="N479" s="10"/>
      <c r="O479" s="11"/>
      <c r="P479" s="56"/>
      <c r="Q479" s="32"/>
      <c r="R479" s="27"/>
    </row>
    <row r="480" spans="1:18" ht="12.75" customHeight="1" hidden="1">
      <c r="A480" s="16">
        <f t="shared" si="40"/>
        <v>0</v>
      </c>
      <c r="B480" s="15"/>
      <c r="C480" s="3"/>
      <c r="D480" s="16">
        <f t="shared" si="41"/>
        <v>0</v>
      </c>
      <c r="E480" s="3"/>
      <c r="F480" s="5" t="s">
        <v>28</v>
      </c>
      <c r="G480" s="4"/>
      <c r="H480" s="12"/>
      <c r="I480" s="27"/>
      <c r="J480" s="12"/>
      <c r="K480" s="27"/>
      <c r="L480" s="50"/>
      <c r="M480" s="27"/>
      <c r="N480" s="10"/>
      <c r="O480" s="11"/>
      <c r="P480" s="56"/>
      <c r="Q480" s="32"/>
      <c r="R480" s="27"/>
    </row>
    <row r="481" spans="1:18" ht="12.75" customHeight="1" hidden="1">
      <c r="A481" s="16">
        <f t="shared" si="40"/>
        <v>0</v>
      </c>
      <c r="B481" s="15"/>
      <c r="C481" s="3"/>
      <c r="D481" s="16">
        <f t="shared" si="41"/>
        <v>0</v>
      </c>
      <c r="E481" s="3"/>
      <c r="F481" s="5" t="s">
        <v>28</v>
      </c>
      <c r="G481" s="4"/>
      <c r="H481" s="12"/>
      <c r="I481" s="27"/>
      <c r="J481" s="12"/>
      <c r="K481" s="27"/>
      <c r="L481" s="50"/>
      <c r="M481" s="27"/>
      <c r="N481" s="10"/>
      <c r="O481" s="11"/>
      <c r="P481" s="56"/>
      <c r="Q481" s="32"/>
      <c r="R481" s="27"/>
    </row>
    <row r="482" spans="1:18" ht="12.75" customHeight="1" hidden="1">
      <c r="A482" s="16">
        <f t="shared" si="40"/>
        <v>0</v>
      </c>
      <c r="B482" s="15"/>
      <c r="C482" s="3"/>
      <c r="D482" s="16">
        <f t="shared" si="41"/>
        <v>0</v>
      </c>
      <c r="E482" s="3"/>
      <c r="F482" s="5" t="s">
        <v>28</v>
      </c>
      <c r="G482" s="4"/>
      <c r="H482" s="12"/>
      <c r="I482" s="27"/>
      <c r="J482" s="12"/>
      <c r="K482" s="27"/>
      <c r="L482" s="50"/>
      <c r="M482" s="27"/>
      <c r="N482" s="10"/>
      <c r="O482" s="11"/>
      <c r="P482" s="56"/>
      <c r="Q482" s="32"/>
      <c r="R482" s="27"/>
    </row>
    <row r="483" spans="1:18" ht="12.75" customHeight="1" hidden="1">
      <c r="A483" s="16">
        <f t="shared" si="40"/>
        <v>0</v>
      </c>
      <c r="B483" s="15"/>
      <c r="C483" s="3"/>
      <c r="D483" s="16">
        <f t="shared" si="41"/>
        <v>0</v>
      </c>
      <c r="E483" s="3"/>
      <c r="F483" s="5" t="s">
        <v>28</v>
      </c>
      <c r="G483" s="4"/>
      <c r="H483" s="12"/>
      <c r="I483" s="27"/>
      <c r="J483" s="12"/>
      <c r="K483" s="27"/>
      <c r="L483" s="50"/>
      <c r="M483" s="27"/>
      <c r="N483" s="10"/>
      <c r="O483" s="11"/>
      <c r="P483" s="56"/>
      <c r="Q483" s="32"/>
      <c r="R483" s="27"/>
    </row>
    <row r="484" spans="1:18" ht="12.75" customHeight="1" hidden="1">
      <c r="A484" s="16">
        <f t="shared" si="40"/>
        <v>0</v>
      </c>
      <c r="B484" s="15"/>
      <c r="C484" s="3"/>
      <c r="D484" s="16">
        <f t="shared" si="41"/>
        <v>0</v>
      </c>
      <c r="E484" s="3"/>
      <c r="F484" s="5" t="s">
        <v>28</v>
      </c>
      <c r="G484" s="4"/>
      <c r="H484" s="12"/>
      <c r="I484" s="27"/>
      <c r="J484" s="12"/>
      <c r="K484" s="27"/>
      <c r="L484" s="50"/>
      <c r="M484" s="27"/>
      <c r="N484" s="10"/>
      <c r="O484" s="11"/>
      <c r="P484" s="56"/>
      <c r="Q484" s="32"/>
      <c r="R484" s="27"/>
    </row>
    <row r="485" spans="1:18" ht="12.75" customHeight="1" hidden="1">
      <c r="A485" s="16">
        <f t="shared" si="40"/>
        <v>0</v>
      </c>
      <c r="B485" s="15"/>
      <c r="C485" s="3"/>
      <c r="D485" s="16">
        <f t="shared" si="41"/>
        <v>0</v>
      </c>
      <c r="E485" s="3"/>
      <c r="F485" s="5" t="s">
        <v>28</v>
      </c>
      <c r="G485" s="4"/>
      <c r="H485" s="12"/>
      <c r="I485" s="27"/>
      <c r="J485" s="12"/>
      <c r="K485" s="27"/>
      <c r="L485" s="50"/>
      <c r="M485" s="27"/>
      <c r="N485" s="10"/>
      <c r="O485" s="11"/>
      <c r="P485" s="56"/>
      <c r="Q485" s="32"/>
      <c r="R485" s="27"/>
    </row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  <row r="8192" ht="19.5" customHeight="1"/>
    <row r="8193" ht="19.5" customHeight="1"/>
    <row r="8194" ht="19.5" customHeight="1"/>
    <row r="8195" ht="19.5" customHeight="1"/>
    <row r="8196" ht="19.5" customHeight="1"/>
    <row r="8197" ht="19.5" customHeight="1"/>
    <row r="8198" ht="19.5" customHeight="1"/>
    <row r="8199" ht="19.5" customHeight="1"/>
    <row r="8200" ht="19.5" customHeight="1"/>
    <row r="8201" ht="19.5" customHeight="1"/>
    <row r="8202" ht="19.5" customHeight="1"/>
    <row r="8203" ht="19.5" customHeight="1"/>
    <row r="8204" ht="19.5" customHeight="1"/>
    <row r="8205" ht="19.5" customHeight="1"/>
    <row r="8206" ht="19.5" customHeight="1"/>
    <row r="8207" ht="19.5" customHeight="1"/>
    <row r="8208" ht="19.5" customHeight="1"/>
    <row r="8209" ht="19.5" customHeight="1"/>
    <row r="8210" ht="19.5" customHeight="1"/>
    <row r="8211" ht="19.5" customHeight="1"/>
    <row r="8212" ht="19.5" customHeight="1"/>
    <row r="8213" ht="19.5" customHeight="1"/>
    <row r="8214" ht="19.5" customHeight="1"/>
    <row r="8215" ht="19.5" customHeight="1"/>
    <row r="8216" ht="19.5" customHeight="1"/>
    <row r="8217" ht="19.5" customHeight="1"/>
    <row r="8218" ht="19.5" customHeight="1"/>
    <row r="8219" ht="19.5" customHeight="1"/>
    <row r="8220" ht="19.5" customHeight="1"/>
    <row r="8221" ht="19.5" customHeight="1"/>
    <row r="8222" ht="19.5" customHeight="1"/>
    <row r="8223" ht="19.5" customHeight="1"/>
    <row r="8224" ht="19.5" customHeight="1"/>
    <row r="8225" ht="19.5" customHeight="1"/>
    <row r="8226" ht="19.5" customHeight="1"/>
    <row r="8227" ht="19.5" customHeight="1"/>
    <row r="8228" ht="19.5" customHeight="1"/>
    <row r="8229" ht="19.5" customHeight="1"/>
    <row r="8230" ht="19.5" customHeight="1"/>
    <row r="8231" ht="19.5" customHeight="1"/>
    <row r="8232" ht="19.5" customHeight="1"/>
    <row r="8233" ht="19.5" customHeight="1"/>
    <row r="8234" ht="19.5" customHeight="1"/>
    <row r="8235" ht="19.5" customHeight="1"/>
    <row r="8236" ht="19.5" customHeight="1"/>
    <row r="8237" ht="19.5" customHeight="1"/>
    <row r="8238" ht="19.5" customHeight="1"/>
    <row r="8239" ht="19.5" customHeight="1"/>
    <row r="8240" ht="19.5" customHeight="1"/>
    <row r="8241" ht="19.5" customHeight="1"/>
    <row r="8242" ht="19.5" customHeight="1"/>
    <row r="8243" ht="19.5" customHeight="1"/>
    <row r="8244" ht="19.5" customHeight="1"/>
    <row r="8245" ht="19.5" customHeight="1"/>
    <row r="8246" ht="19.5" customHeight="1"/>
    <row r="8247" ht="19.5" customHeight="1"/>
    <row r="8248" ht="19.5" customHeight="1"/>
    <row r="8249" ht="19.5" customHeight="1"/>
    <row r="8250" ht="19.5" customHeight="1"/>
    <row r="8251" ht="19.5" customHeight="1"/>
    <row r="8252" ht="19.5" customHeight="1"/>
    <row r="8253" ht="19.5" customHeight="1"/>
    <row r="8254" ht="19.5" customHeight="1"/>
    <row r="8255" ht="19.5" customHeight="1"/>
    <row r="8256" ht="19.5" customHeight="1"/>
    <row r="8257" ht="19.5" customHeight="1"/>
    <row r="8258" ht="19.5" customHeight="1"/>
    <row r="8259" ht="19.5" customHeight="1"/>
    <row r="8260" ht="19.5" customHeight="1"/>
    <row r="8261" ht="19.5" customHeight="1"/>
    <row r="8262" ht="19.5" customHeight="1"/>
    <row r="8263" ht="19.5" customHeight="1"/>
    <row r="8264" ht="19.5" customHeight="1"/>
    <row r="8265" ht="19.5" customHeight="1"/>
    <row r="8266" ht="19.5" customHeight="1"/>
    <row r="8267" ht="19.5" customHeight="1"/>
    <row r="8268" ht="19.5" customHeight="1"/>
    <row r="8269" ht="19.5" customHeight="1"/>
    <row r="8270" ht="19.5" customHeight="1"/>
    <row r="8271" ht="19.5" customHeight="1"/>
    <row r="8272" ht="19.5" customHeight="1"/>
    <row r="8273" ht="19.5" customHeight="1"/>
    <row r="8274" ht="19.5" customHeight="1"/>
    <row r="8275" ht="19.5" customHeight="1"/>
    <row r="8276" ht="19.5" customHeight="1"/>
    <row r="8277" ht="19.5" customHeight="1"/>
    <row r="8278" ht="19.5" customHeight="1"/>
    <row r="8279" ht="19.5" customHeight="1"/>
    <row r="8280" ht="19.5" customHeight="1"/>
    <row r="8281" ht="19.5" customHeight="1"/>
    <row r="8282" ht="19.5" customHeight="1"/>
    <row r="8283" ht="19.5" customHeight="1"/>
    <row r="8284" ht="19.5" customHeight="1"/>
    <row r="8285" ht="19.5" customHeight="1"/>
    <row r="8286" ht="19.5" customHeight="1"/>
    <row r="8287" ht="19.5" customHeight="1"/>
    <row r="8288" ht="19.5" customHeight="1"/>
    <row r="8289" ht="19.5" customHeight="1"/>
    <row r="8290" ht="19.5" customHeight="1"/>
    <row r="8291" ht="19.5" customHeight="1"/>
    <row r="8292" ht="19.5" customHeight="1"/>
    <row r="8293" ht="19.5" customHeight="1"/>
    <row r="8294" ht="19.5" customHeight="1"/>
    <row r="8295" ht="19.5" customHeight="1"/>
    <row r="8296" ht="19.5" customHeight="1"/>
    <row r="8297" ht="19.5" customHeight="1"/>
    <row r="8298" ht="19.5" customHeight="1"/>
    <row r="8299" ht="19.5" customHeight="1"/>
    <row r="8300" ht="19.5" customHeight="1"/>
    <row r="8301" ht="19.5" customHeight="1"/>
    <row r="8302" ht="19.5" customHeight="1"/>
    <row r="8303" ht="19.5" customHeight="1"/>
    <row r="8304" ht="19.5" customHeight="1"/>
    <row r="8305" ht="19.5" customHeight="1"/>
    <row r="8306" ht="19.5" customHeight="1"/>
    <row r="8307" ht="19.5" customHeight="1"/>
    <row r="8308" ht="19.5" customHeight="1"/>
    <row r="8309" ht="19.5" customHeight="1"/>
    <row r="8310" ht="19.5" customHeight="1"/>
    <row r="8311" ht="19.5" customHeight="1"/>
    <row r="8312" ht="19.5" customHeight="1"/>
    <row r="8313" ht="19.5" customHeight="1"/>
    <row r="8314" ht="19.5" customHeight="1"/>
    <row r="8315" ht="19.5" customHeight="1"/>
    <row r="8316" ht="19.5" customHeight="1"/>
    <row r="8317" ht="19.5" customHeight="1"/>
    <row r="8318" ht="19.5" customHeight="1"/>
    <row r="8319" ht="19.5" customHeight="1"/>
    <row r="8320" ht="19.5" customHeight="1"/>
    <row r="8321" ht="19.5" customHeight="1"/>
    <row r="8322" ht="19.5" customHeight="1"/>
    <row r="8323" ht="19.5" customHeight="1"/>
    <row r="8324" ht="19.5" customHeight="1"/>
    <row r="8325" ht="19.5" customHeight="1"/>
    <row r="8326" ht="19.5" customHeight="1"/>
    <row r="8327" ht="19.5" customHeight="1"/>
    <row r="8328" ht="19.5" customHeight="1"/>
    <row r="8329" ht="19.5" customHeight="1"/>
    <row r="8330" ht="19.5" customHeight="1"/>
    <row r="8331" ht="19.5" customHeight="1"/>
    <row r="8332" ht="19.5" customHeight="1"/>
    <row r="8333" ht="19.5" customHeight="1"/>
    <row r="8334" ht="19.5" customHeight="1"/>
    <row r="8335" ht="19.5" customHeight="1"/>
    <row r="8336" ht="19.5" customHeight="1"/>
    <row r="8337" ht="19.5" customHeight="1"/>
    <row r="8338" ht="19.5" customHeight="1"/>
    <row r="8339" ht="19.5" customHeight="1"/>
    <row r="8340" ht="19.5" customHeight="1"/>
    <row r="8341" ht="19.5" customHeight="1"/>
    <row r="8342" ht="19.5" customHeight="1"/>
    <row r="8343" ht="19.5" customHeight="1"/>
    <row r="8344" ht="19.5" customHeight="1"/>
    <row r="8345" ht="19.5" customHeight="1"/>
    <row r="8346" ht="19.5" customHeight="1"/>
    <row r="8347" ht="19.5" customHeight="1"/>
    <row r="8348" ht="19.5" customHeight="1"/>
    <row r="8349" ht="19.5" customHeight="1"/>
    <row r="8350" ht="19.5" customHeight="1"/>
    <row r="8351" ht="19.5" customHeight="1"/>
    <row r="8352" ht="19.5" customHeight="1"/>
    <row r="8353" ht="19.5" customHeight="1"/>
    <row r="8354" ht="19.5" customHeight="1"/>
    <row r="8355" ht="19.5" customHeight="1"/>
    <row r="8356" ht="19.5" customHeight="1"/>
    <row r="8357" ht="19.5" customHeight="1"/>
    <row r="8358" ht="19.5" customHeight="1"/>
    <row r="8359" ht="19.5" customHeight="1"/>
    <row r="8360" ht="19.5" customHeight="1"/>
    <row r="8361" ht="19.5" customHeight="1"/>
    <row r="8362" ht="19.5" customHeight="1"/>
    <row r="8363" ht="19.5" customHeight="1"/>
    <row r="8364" ht="19.5" customHeight="1"/>
    <row r="8365" ht="19.5" customHeight="1"/>
    <row r="8366" ht="19.5" customHeight="1"/>
    <row r="8367" ht="19.5" customHeight="1"/>
    <row r="8368" ht="19.5" customHeight="1"/>
    <row r="8369" ht="19.5" customHeight="1"/>
    <row r="8370" ht="19.5" customHeight="1"/>
    <row r="8371" ht="19.5" customHeight="1"/>
    <row r="8372" ht="19.5" customHeight="1"/>
    <row r="8373" ht="19.5" customHeight="1"/>
    <row r="8374" ht="19.5" customHeight="1"/>
    <row r="8375" ht="19.5" customHeight="1"/>
    <row r="8376" ht="19.5" customHeight="1"/>
    <row r="8377" ht="19.5" customHeight="1"/>
    <row r="8378" ht="19.5" customHeight="1"/>
    <row r="8379" ht="19.5" customHeight="1"/>
    <row r="8380" ht="19.5" customHeight="1"/>
    <row r="8381" ht="19.5" customHeight="1"/>
    <row r="8382" ht="19.5" customHeight="1"/>
    <row r="8383" ht="19.5" customHeight="1"/>
    <row r="8384" ht="19.5" customHeight="1"/>
    <row r="8385" ht="19.5" customHeight="1"/>
    <row r="8386" ht="19.5" customHeight="1"/>
    <row r="8387" ht="19.5" customHeight="1"/>
    <row r="8388" ht="19.5" customHeight="1"/>
    <row r="8389" ht="19.5" customHeight="1"/>
    <row r="8390" ht="19.5" customHeight="1"/>
    <row r="8391" ht="19.5" customHeight="1"/>
    <row r="8392" ht="19.5" customHeight="1"/>
    <row r="8393" ht="19.5" customHeight="1"/>
    <row r="8394" ht="19.5" customHeight="1"/>
    <row r="8395" ht="19.5" customHeight="1"/>
    <row r="8396" ht="19.5" customHeight="1"/>
    <row r="8397" ht="19.5" customHeight="1"/>
    <row r="8398" ht="19.5" customHeight="1"/>
    <row r="8399" ht="19.5" customHeight="1"/>
    <row r="8400" ht="19.5" customHeight="1"/>
    <row r="8401" ht="19.5" customHeight="1"/>
    <row r="8402" ht="19.5" customHeight="1"/>
    <row r="8403" ht="19.5" customHeight="1"/>
    <row r="8404" ht="19.5" customHeight="1"/>
    <row r="8405" ht="19.5" customHeight="1"/>
    <row r="8406" ht="19.5" customHeight="1"/>
    <row r="8407" ht="19.5" customHeight="1"/>
    <row r="8408" ht="19.5" customHeight="1"/>
    <row r="8409" ht="19.5" customHeight="1"/>
    <row r="8410" ht="19.5" customHeight="1"/>
    <row r="8411" ht="19.5" customHeight="1"/>
    <row r="8412" ht="19.5" customHeight="1"/>
    <row r="8413" ht="19.5" customHeight="1"/>
    <row r="8414" ht="19.5" customHeight="1"/>
    <row r="8415" ht="19.5" customHeight="1"/>
    <row r="8416" ht="19.5" customHeight="1"/>
    <row r="8417" ht="19.5" customHeight="1"/>
    <row r="8418" ht="19.5" customHeight="1"/>
    <row r="8419" ht="19.5" customHeight="1"/>
    <row r="8420" ht="19.5" customHeight="1"/>
    <row r="8421" ht="19.5" customHeight="1"/>
    <row r="8422" ht="19.5" customHeight="1"/>
    <row r="8423" ht="19.5" customHeight="1"/>
    <row r="8424" ht="19.5" customHeight="1"/>
    <row r="8425" ht="19.5" customHeight="1"/>
    <row r="8426" ht="19.5" customHeight="1"/>
    <row r="8427" ht="19.5" customHeight="1"/>
    <row r="8428" ht="19.5" customHeight="1"/>
    <row r="8429" ht="19.5" customHeight="1"/>
    <row r="8430" ht="19.5" customHeight="1"/>
    <row r="8431" ht="19.5" customHeight="1"/>
    <row r="8432" ht="19.5" customHeight="1"/>
    <row r="8433" ht="19.5" customHeight="1"/>
    <row r="8434" ht="19.5" customHeight="1"/>
    <row r="8435" ht="19.5" customHeight="1"/>
    <row r="8436" ht="19.5" customHeight="1"/>
    <row r="8437" ht="19.5" customHeight="1"/>
    <row r="8438" ht="19.5" customHeight="1"/>
    <row r="8439" ht="19.5" customHeight="1"/>
    <row r="8440" ht="19.5" customHeight="1"/>
    <row r="8441" ht="19.5" customHeight="1"/>
    <row r="8442" ht="19.5" customHeight="1"/>
    <row r="8443" ht="19.5" customHeight="1"/>
    <row r="8444" ht="19.5" customHeight="1"/>
    <row r="8445" ht="19.5" customHeight="1"/>
    <row r="8446" ht="19.5" customHeight="1"/>
    <row r="8447" ht="19.5" customHeight="1"/>
    <row r="8448" ht="19.5" customHeight="1"/>
    <row r="8449" ht="19.5" customHeight="1"/>
    <row r="8450" ht="19.5" customHeight="1"/>
    <row r="8451" ht="19.5" customHeight="1"/>
    <row r="8452" ht="19.5" customHeight="1"/>
    <row r="8453" ht="19.5" customHeight="1"/>
    <row r="8454" ht="19.5" customHeight="1"/>
    <row r="8455" ht="19.5" customHeight="1"/>
    <row r="8456" ht="19.5" customHeight="1"/>
    <row r="8457" ht="19.5" customHeight="1"/>
    <row r="8458" ht="19.5" customHeight="1"/>
    <row r="8459" ht="19.5" customHeight="1"/>
    <row r="8460" ht="19.5" customHeight="1"/>
    <row r="8461" ht="19.5" customHeight="1"/>
    <row r="8462" ht="19.5" customHeight="1"/>
    <row r="8463" ht="19.5" customHeight="1"/>
    <row r="8464" ht="19.5" customHeight="1"/>
    <row r="8465" ht="19.5" customHeight="1"/>
    <row r="8466" ht="19.5" customHeight="1"/>
    <row r="8467" ht="19.5" customHeight="1"/>
    <row r="8468" ht="19.5" customHeight="1"/>
    <row r="8469" ht="19.5" customHeight="1"/>
    <row r="8470" ht="19.5" customHeight="1"/>
    <row r="8471" ht="19.5" customHeight="1"/>
    <row r="8472" ht="19.5" customHeight="1"/>
    <row r="8473" ht="19.5" customHeight="1"/>
    <row r="8474" ht="19.5" customHeight="1"/>
    <row r="8475" ht="19.5" customHeight="1"/>
    <row r="8476" ht="19.5" customHeight="1"/>
    <row r="8477" ht="19.5" customHeight="1"/>
    <row r="8478" ht="19.5" customHeight="1"/>
    <row r="8479" ht="19.5" customHeight="1"/>
    <row r="8480" ht="19.5" customHeight="1"/>
    <row r="8481" ht="19.5" customHeight="1"/>
    <row r="8482" ht="19.5" customHeight="1"/>
    <row r="8483" ht="19.5" customHeight="1"/>
    <row r="8484" ht="19.5" customHeight="1"/>
    <row r="8485" ht="19.5" customHeight="1"/>
    <row r="8486" ht="19.5" customHeight="1"/>
    <row r="8487" ht="19.5" customHeight="1"/>
    <row r="8488" ht="19.5" customHeight="1"/>
    <row r="8489" ht="19.5" customHeight="1"/>
    <row r="8490" ht="19.5" customHeight="1"/>
    <row r="8491" ht="19.5" customHeight="1"/>
    <row r="8492" ht="19.5" customHeight="1"/>
    <row r="8493" ht="19.5" customHeight="1"/>
    <row r="8494" ht="19.5" customHeight="1"/>
    <row r="8495" ht="19.5" customHeight="1"/>
    <row r="8496" ht="19.5" customHeight="1"/>
    <row r="8497" ht="19.5" customHeight="1"/>
    <row r="8498" ht="19.5" customHeight="1"/>
    <row r="8499" ht="19.5" customHeight="1"/>
    <row r="8500" ht="19.5" customHeight="1"/>
    <row r="8501" ht="19.5" customHeight="1"/>
    <row r="8502" ht="19.5" customHeight="1"/>
    <row r="8503" ht="19.5" customHeight="1"/>
    <row r="8504" ht="19.5" customHeight="1"/>
    <row r="8505" ht="19.5" customHeight="1"/>
    <row r="8506" ht="19.5" customHeight="1"/>
    <row r="8507" ht="19.5" customHeight="1"/>
    <row r="8508" ht="19.5" customHeight="1"/>
    <row r="8509" ht="19.5" customHeight="1"/>
    <row r="8510" ht="19.5" customHeight="1"/>
    <row r="8511" ht="19.5" customHeight="1"/>
    <row r="8512" ht="19.5" customHeight="1"/>
    <row r="8513" ht="19.5" customHeight="1"/>
    <row r="8514" ht="19.5" customHeight="1"/>
    <row r="8515" ht="19.5" customHeight="1"/>
    <row r="8516" ht="19.5" customHeight="1"/>
    <row r="8517" ht="19.5" customHeight="1"/>
    <row r="8518" ht="19.5" customHeight="1"/>
    <row r="8519" ht="19.5" customHeight="1"/>
    <row r="8520" ht="19.5" customHeight="1"/>
    <row r="8521" ht="19.5" customHeight="1"/>
    <row r="8522" ht="19.5" customHeight="1"/>
    <row r="8523" ht="19.5" customHeight="1"/>
    <row r="8524" ht="19.5" customHeight="1"/>
    <row r="8525" ht="19.5" customHeight="1"/>
    <row r="8526" ht="19.5" customHeight="1"/>
    <row r="8527" ht="19.5" customHeight="1"/>
    <row r="8528" ht="19.5" customHeight="1"/>
    <row r="8529" ht="19.5" customHeight="1"/>
    <row r="8530" ht="19.5" customHeight="1"/>
    <row r="8531" ht="19.5" customHeight="1"/>
    <row r="8532" ht="19.5" customHeight="1"/>
    <row r="8533" ht="19.5" customHeight="1"/>
    <row r="8534" ht="19.5" customHeight="1"/>
    <row r="8535" ht="19.5" customHeight="1"/>
    <row r="8536" ht="19.5" customHeight="1"/>
    <row r="8537" ht="19.5" customHeight="1"/>
    <row r="8538" ht="19.5" customHeight="1"/>
    <row r="8539" ht="19.5" customHeight="1"/>
    <row r="8540" ht="19.5" customHeight="1"/>
    <row r="8541" ht="19.5" customHeight="1"/>
    <row r="8542" ht="19.5" customHeight="1"/>
    <row r="8543" ht="19.5" customHeight="1"/>
    <row r="8544" ht="19.5" customHeight="1"/>
    <row r="8545" ht="19.5" customHeight="1"/>
    <row r="8546" ht="19.5" customHeight="1"/>
    <row r="8547" ht="19.5" customHeight="1"/>
    <row r="8548" ht="19.5" customHeight="1"/>
    <row r="8549" ht="19.5" customHeight="1"/>
    <row r="8550" ht="19.5" customHeight="1"/>
    <row r="8551" ht="19.5" customHeight="1"/>
    <row r="8552" ht="19.5" customHeight="1"/>
    <row r="8553" ht="19.5" customHeight="1"/>
    <row r="8554" ht="19.5" customHeight="1"/>
    <row r="8555" ht="19.5" customHeight="1"/>
    <row r="8556" ht="19.5" customHeight="1"/>
    <row r="8557" ht="19.5" customHeight="1"/>
    <row r="8558" ht="19.5" customHeight="1"/>
    <row r="8559" ht="19.5" customHeight="1"/>
    <row r="8560" ht="19.5" customHeight="1"/>
    <row r="8561" ht="19.5" customHeight="1"/>
    <row r="8562" ht="19.5" customHeight="1"/>
    <row r="8563" ht="19.5" customHeight="1"/>
    <row r="8564" ht="19.5" customHeight="1"/>
    <row r="8565" ht="19.5" customHeight="1"/>
    <row r="8566" ht="19.5" customHeight="1"/>
    <row r="8567" ht="19.5" customHeight="1"/>
    <row r="8568" ht="19.5" customHeight="1"/>
    <row r="8569" ht="19.5" customHeight="1"/>
    <row r="8570" ht="19.5" customHeight="1"/>
    <row r="8571" ht="19.5" customHeight="1"/>
    <row r="8572" ht="19.5" customHeight="1"/>
    <row r="8573" ht="19.5" customHeight="1"/>
    <row r="8574" ht="19.5" customHeight="1"/>
    <row r="8575" ht="19.5" customHeight="1"/>
    <row r="8576" ht="19.5" customHeight="1"/>
    <row r="8577" ht="19.5" customHeight="1"/>
    <row r="8578" ht="19.5" customHeight="1"/>
    <row r="8579" ht="19.5" customHeight="1"/>
    <row r="8580" ht="19.5" customHeight="1"/>
    <row r="8581" ht="19.5" customHeight="1"/>
    <row r="8582" ht="19.5" customHeight="1"/>
    <row r="8583" ht="19.5" customHeight="1"/>
    <row r="8584" ht="19.5" customHeight="1"/>
    <row r="8585" ht="19.5" customHeight="1"/>
    <row r="8586" ht="19.5" customHeight="1"/>
    <row r="8587" ht="19.5" customHeight="1"/>
    <row r="8588" ht="19.5" customHeight="1"/>
    <row r="8589" ht="19.5" customHeight="1"/>
    <row r="8590" ht="19.5" customHeight="1"/>
    <row r="8591" ht="19.5" customHeight="1"/>
    <row r="8592" ht="19.5" customHeight="1"/>
    <row r="8593" ht="19.5" customHeight="1"/>
    <row r="8594" ht="19.5" customHeight="1"/>
    <row r="8595" ht="19.5" customHeight="1"/>
    <row r="8596" ht="19.5" customHeight="1"/>
    <row r="8597" ht="19.5" customHeight="1"/>
    <row r="8598" ht="19.5" customHeight="1"/>
    <row r="8599" ht="19.5" customHeight="1"/>
    <row r="8600" ht="19.5" customHeight="1"/>
    <row r="8601" ht="19.5" customHeight="1"/>
    <row r="8602" ht="19.5" customHeight="1"/>
    <row r="8603" ht="19.5" customHeight="1"/>
    <row r="8604" ht="19.5" customHeight="1"/>
    <row r="8605" ht="19.5" customHeight="1"/>
    <row r="8606" ht="19.5" customHeight="1"/>
    <row r="8607" ht="19.5" customHeight="1"/>
    <row r="8608" ht="19.5" customHeight="1"/>
    <row r="8609" ht="19.5" customHeight="1"/>
    <row r="8610" ht="19.5" customHeight="1"/>
    <row r="8611" ht="19.5" customHeight="1"/>
    <row r="8612" ht="19.5" customHeight="1"/>
    <row r="8613" ht="19.5" customHeight="1"/>
    <row r="8614" ht="19.5" customHeight="1"/>
    <row r="8615" ht="19.5" customHeight="1"/>
    <row r="8616" ht="19.5" customHeight="1"/>
    <row r="8617" ht="19.5" customHeight="1"/>
    <row r="8618" ht="19.5" customHeight="1"/>
    <row r="8619" ht="19.5" customHeight="1"/>
    <row r="8620" ht="19.5" customHeight="1"/>
    <row r="8621" ht="19.5" customHeight="1"/>
    <row r="8622" ht="19.5" customHeight="1"/>
    <row r="8623" ht="19.5" customHeight="1"/>
    <row r="8624" ht="19.5" customHeight="1"/>
    <row r="8625" ht="19.5" customHeight="1"/>
    <row r="8626" ht="19.5" customHeight="1"/>
    <row r="8627" ht="19.5" customHeight="1"/>
    <row r="8628" ht="19.5" customHeight="1"/>
    <row r="8629" ht="19.5" customHeight="1"/>
    <row r="8630" ht="19.5" customHeight="1"/>
    <row r="8631" ht="19.5" customHeight="1"/>
    <row r="8632" ht="19.5" customHeight="1"/>
    <row r="8633" ht="19.5" customHeight="1"/>
    <row r="8634" ht="19.5" customHeight="1"/>
    <row r="8635" ht="19.5" customHeight="1"/>
    <row r="8636" ht="19.5" customHeight="1"/>
    <row r="8637" ht="19.5" customHeight="1"/>
    <row r="8638" ht="19.5" customHeight="1"/>
    <row r="8639" ht="19.5" customHeight="1"/>
    <row r="8640" ht="19.5" customHeight="1"/>
    <row r="8641" ht="19.5" customHeight="1"/>
    <row r="8642" ht="19.5" customHeight="1"/>
    <row r="8643" ht="19.5" customHeight="1"/>
    <row r="8644" ht="19.5" customHeight="1"/>
    <row r="8645" ht="19.5" customHeight="1"/>
    <row r="8646" ht="19.5" customHeight="1"/>
    <row r="8647" ht="19.5" customHeight="1"/>
    <row r="8648" ht="19.5" customHeight="1"/>
    <row r="8649" ht="19.5" customHeight="1"/>
    <row r="8650" ht="19.5" customHeight="1"/>
    <row r="8651" ht="19.5" customHeight="1"/>
    <row r="8652" ht="19.5" customHeight="1"/>
    <row r="8653" ht="19.5" customHeight="1"/>
    <row r="8654" ht="19.5" customHeight="1"/>
    <row r="8655" ht="19.5" customHeight="1"/>
    <row r="8656" ht="19.5" customHeight="1"/>
    <row r="8657" ht="19.5" customHeight="1"/>
    <row r="8658" ht="19.5" customHeight="1"/>
    <row r="8659" ht="19.5" customHeight="1"/>
    <row r="8660" ht="19.5" customHeight="1"/>
    <row r="8661" ht="19.5" customHeight="1"/>
    <row r="8662" ht="19.5" customHeight="1"/>
    <row r="8663" ht="19.5" customHeight="1"/>
    <row r="8664" ht="19.5" customHeight="1"/>
    <row r="8665" ht="19.5" customHeight="1"/>
    <row r="8666" ht="19.5" customHeight="1"/>
    <row r="8667" ht="19.5" customHeight="1"/>
    <row r="8668" ht="19.5" customHeight="1"/>
    <row r="8669" ht="19.5" customHeight="1"/>
    <row r="8670" ht="19.5" customHeight="1"/>
    <row r="8671" ht="19.5" customHeight="1"/>
    <row r="8672" ht="19.5" customHeight="1"/>
    <row r="8673" ht="19.5" customHeight="1"/>
    <row r="8674" ht="19.5" customHeight="1"/>
    <row r="8675" ht="19.5" customHeight="1"/>
    <row r="8676" ht="19.5" customHeight="1"/>
    <row r="8677" ht="19.5" customHeight="1"/>
    <row r="8678" ht="19.5" customHeight="1"/>
    <row r="8679" ht="19.5" customHeight="1"/>
    <row r="8680" ht="19.5" customHeight="1"/>
    <row r="8681" ht="19.5" customHeight="1"/>
    <row r="8682" ht="19.5" customHeight="1"/>
    <row r="8683" ht="19.5" customHeight="1"/>
    <row r="8684" ht="19.5" customHeight="1"/>
    <row r="8685" ht="19.5" customHeight="1"/>
    <row r="8686" ht="19.5" customHeight="1"/>
    <row r="8687" ht="19.5" customHeight="1"/>
    <row r="8688" ht="19.5" customHeight="1"/>
    <row r="8689" ht="19.5" customHeight="1"/>
    <row r="8690" ht="19.5" customHeight="1"/>
    <row r="8691" ht="19.5" customHeight="1"/>
    <row r="8692" ht="19.5" customHeight="1"/>
    <row r="8693" ht="19.5" customHeight="1"/>
    <row r="8694" ht="19.5" customHeight="1"/>
    <row r="8695" ht="19.5" customHeight="1"/>
    <row r="8696" ht="19.5" customHeight="1"/>
    <row r="8697" ht="19.5" customHeight="1"/>
    <row r="8698" ht="19.5" customHeight="1"/>
    <row r="8699" ht="19.5" customHeight="1"/>
    <row r="8700" ht="19.5" customHeight="1"/>
    <row r="8701" ht="19.5" customHeight="1"/>
    <row r="8702" ht="19.5" customHeight="1"/>
    <row r="8703" ht="19.5" customHeight="1"/>
    <row r="8704" ht="19.5" customHeight="1"/>
    <row r="8705" ht="19.5" customHeight="1"/>
    <row r="8706" ht="19.5" customHeight="1"/>
    <row r="8707" ht="19.5" customHeight="1"/>
    <row r="8708" ht="19.5" customHeight="1"/>
    <row r="8709" ht="19.5" customHeight="1"/>
    <row r="8710" ht="19.5" customHeight="1"/>
    <row r="8711" ht="19.5" customHeight="1"/>
    <row r="8712" ht="19.5" customHeight="1"/>
    <row r="8713" ht="19.5" customHeight="1"/>
    <row r="8714" ht="19.5" customHeight="1"/>
    <row r="8715" ht="19.5" customHeight="1"/>
    <row r="8716" ht="19.5" customHeight="1"/>
    <row r="8717" ht="19.5" customHeight="1"/>
    <row r="8718" ht="19.5" customHeight="1"/>
    <row r="8719" ht="19.5" customHeight="1"/>
    <row r="8720" ht="19.5" customHeight="1"/>
    <row r="8721" ht="19.5" customHeight="1"/>
    <row r="8722" ht="19.5" customHeight="1"/>
    <row r="8723" ht="19.5" customHeight="1"/>
    <row r="8724" ht="19.5" customHeight="1"/>
    <row r="8725" ht="19.5" customHeight="1"/>
    <row r="8726" ht="19.5" customHeight="1"/>
    <row r="8727" ht="19.5" customHeight="1"/>
    <row r="8728" ht="19.5" customHeight="1"/>
    <row r="8729" ht="19.5" customHeight="1"/>
    <row r="8730" ht="19.5" customHeight="1"/>
    <row r="8731" ht="19.5" customHeight="1"/>
    <row r="8732" ht="19.5" customHeight="1"/>
    <row r="8733" ht="19.5" customHeight="1"/>
    <row r="8734" ht="19.5" customHeight="1"/>
    <row r="8735" ht="19.5" customHeight="1"/>
    <row r="8736" ht="19.5" customHeight="1"/>
    <row r="8737" ht="19.5" customHeight="1"/>
    <row r="8738" ht="19.5" customHeight="1"/>
    <row r="8739" ht="19.5" customHeight="1"/>
    <row r="8740" ht="19.5" customHeight="1"/>
    <row r="8741" ht="19.5" customHeight="1"/>
    <row r="8742" ht="19.5" customHeight="1"/>
    <row r="8743" ht="19.5" customHeight="1"/>
    <row r="8744" ht="19.5" customHeight="1"/>
    <row r="8745" ht="19.5" customHeight="1"/>
    <row r="8746" ht="19.5" customHeight="1"/>
    <row r="8747" ht="19.5" customHeight="1"/>
    <row r="8748" ht="19.5" customHeight="1"/>
    <row r="8749" ht="19.5" customHeight="1"/>
    <row r="8750" ht="19.5" customHeight="1"/>
    <row r="8751" ht="19.5" customHeight="1"/>
    <row r="8752" ht="19.5" customHeight="1"/>
    <row r="8753" ht="19.5" customHeight="1"/>
    <row r="8754" ht="19.5" customHeight="1"/>
    <row r="8755" ht="19.5" customHeight="1"/>
    <row r="8756" ht="19.5" customHeight="1"/>
    <row r="8757" ht="19.5" customHeight="1"/>
    <row r="8758" ht="19.5" customHeight="1"/>
    <row r="8759" ht="19.5" customHeight="1"/>
    <row r="8760" ht="19.5" customHeight="1"/>
    <row r="8761" ht="19.5" customHeight="1"/>
    <row r="8762" ht="19.5" customHeight="1"/>
    <row r="8763" ht="19.5" customHeight="1"/>
    <row r="8764" ht="19.5" customHeight="1"/>
    <row r="8765" ht="19.5" customHeight="1"/>
    <row r="8766" ht="19.5" customHeight="1"/>
    <row r="8767" ht="19.5" customHeight="1"/>
    <row r="8768" ht="19.5" customHeight="1"/>
    <row r="8769" ht="19.5" customHeight="1"/>
    <row r="8770" ht="19.5" customHeight="1"/>
    <row r="8771" ht="19.5" customHeight="1"/>
    <row r="8772" ht="19.5" customHeight="1"/>
    <row r="8773" ht="19.5" customHeight="1"/>
    <row r="8774" ht="19.5" customHeight="1"/>
    <row r="8775" ht="19.5" customHeight="1"/>
    <row r="8776" ht="19.5" customHeight="1"/>
    <row r="8777" ht="19.5" customHeight="1"/>
    <row r="8778" ht="19.5" customHeight="1"/>
    <row r="8779" ht="19.5" customHeight="1"/>
    <row r="8780" ht="19.5" customHeight="1"/>
    <row r="8781" ht="19.5" customHeight="1"/>
    <row r="8782" ht="19.5" customHeight="1"/>
    <row r="8783" ht="19.5" customHeight="1"/>
    <row r="8784" ht="19.5" customHeight="1"/>
    <row r="8785" ht="19.5" customHeight="1"/>
    <row r="8786" ht="19.5" customHeight="1"/>
    <row r="8787" ht="19.5" customHeight="1"/>
    <row r="8788" ht="19.5" customHeight="1"/>
    <row r="8789" ht="19.5" customHeight="1"/>
    <row r="8790" ht="19.5" customHeight="1"/>
    <row r="8791" ht="19.5" customHeight="1"/>
    <row r="8792" ht="19.5" customHeight="1"/>
    <row r="8793" ht="19.5" customHeight="1"/>
    <row r="8794" ht="19.5" customHeight="1"/>
    <row r="8795" ht="19.5" customHeight="1"/>
    <row r="8796" ht="19.5" customHeight="1"/>
    <row r="8797" ht="19.5" customHeight="1"/>
    <row r="8798" ht="19.5" customHeight="1"/>
    <row r="8799" ht="19.5" customHeight="1"/>
    <row r="8800" ht="19.5" customHeight="1"/>
    <row r="8801" ht="19.5" customHeight="1"/>
    <row r="8802" ht="19.5" customHeight="1"/>
    <row r="8803" ht="19.5" customHeight="1"/>
    <row r="8804" ht="19.5" customHeight="1"/>
    <row r="8805" ht="19.5" customHeight="1"/>
    <row r="8806" ht="19.5" customHeight="1"/>
    <row r="8807" ht="19.5" customHeight="1"/>
    <row r="8808" ht="19.5" customHeight="1"/>
    <row r="8809" ht="19.5" customHeight="1"/>
    <row r="8810" ht="19.5" customHeight="1"/>
    <row r="8811" ht="19.5" customHeight="1"/>
    <row r="8812" ht="19.5" customHeight="1"/>
    <row r="8813" ht="19.5" customHeight="1"/>
    <row r="8814" ht="19.5" customHeight="1"/>
    <row r="8815" ht="19.5" customHeight="1"/>
    <row r="8816" ht="19.5" customHeight="1"/>
    <row r="8817" ht="19.5" customHeight="1"/>
    <row r="8818" ht="19.5" customHeight="1"/>
    <row r="8819" ht="19.5" customHeight="1"/>
    <row r="8820" ht="19.5" customHeight="1"/>
    <row r="8821" ht="19.5" customHeight="1"/>
    <row r="8822" ht="19.5" customHeight="1"/>
    <row r="8823" ht="19.5" customHeight="1"/>
    <row r="8824" ht="19.5" customHeight="1"/>
    <row r="8825" ht="19.5" customHeight="1"/>
    <row r="8826" ht="19.5" customHeight="1"/>
    <row r="8827" ht="19.5" customHeight="1"/>
    <row r="8828" ht="19.5" customHeight="1"/>
    <row r="8829" ht="19.5" customHeight="1"/>
    <row r="8830" ht="19.5" customHeight="1"/>
    <row r="8831" ht="19.5" customHeight="1"/>
    <row r="8832" ht="19.5" customHeight="1"/>
    <row r="8833" ht="19.5" customHeight="1"/>
    <row r="8834" ht="19.5" customHeight="1"/>
    <row r="8835" ht="19.5" customHeight="1"/>
    <row r="8836" ht="19.5" customHeight="1"/>
    <row r="8837" ht="19.5" customHeight="1"/>
    <row r="8838" ht="19.5" customHeight="1"/>
    <row r="8839" ht="19.5" customHeight="1"/>
    <row r="8840" ht="19.5" customHeight="1"/>
    <row r="8841" ht="19.5" customHeight="1"/>
    <row r="8842" ht="19.5" customHeight="1"/>
    <row r="8843" ht="19.5" customHeight="1"/>
    <row r="8844" ht="19.5" customHeight="1"/>
    <row r="8845" ht="19.5" customHeight="1"/>
    <row r="8846" ht="19.5" customHeight="1"/>
    <row r="8847" ht="19.5" customHeight="1"/>
    <row r="8848" ht="19.5" customHeight="1"/>
    <row r="8849" ht="19.5" customHeight="1"/>
    <row r="8850" ht="19.5" customHeight="1"/>
    <row r="8851" ht="19.5" customHeight="1"/>
    <row r="8852" ht="19.5" customHeight="1"/>
    <row r="8853" ht="19.5" customHeight="1"/>
    <row r="8854" ht="19.5" customHeight="1"/>
    <row r="8855" ht="19.5" customHeight="1"/>
    <row r="8856" ht="19.5" customHeight="1"/>
    <row r="8857" ht="19.5" customHeight="1"/>
    <row r="8858" ht="19.5" customHeight="1"/>
    <row r="8859" ht="19.5" customHeight="1"/>
    <row r="8860" ht="19.5" customHeight="1"/>
    <row r="8861" ht="19.5" customHeight="1"/>
    <row r="8862" ht="19.5" customHeight="1"/>
    <row r="8863" ht="19.5" customHeight="1"/>
    <row r="8864" ht="19.5" customHeight="1"/>
    <row r="8865" ht="19.5" customHeight="1"/>
    <row r="8866" ht="19.5" customHeight="1"/>
    <row r="8867" ht="19.5" customHeight="1"/>
    <row r="8868" ht="19.5" customHeight="1"/>
    <row r="8869" ht="19.5" customHeight="1"/>
    <row r="8870" ht="19.5" customHeight="1"/>
    <row r="8871" ht="19.5" customHeight="1"/>
    <row r="8872" ht="19.5" customHeight="1"/>
    <row r="8873" ht="19.5" customHeight="1"/>
    <row r="8874" ht="19.5" customHeight="1"/>
    <row r="8875" ht="19.5" customHeight="1"/>
    <row r="8876" ht="19.5" customHeight="1"/>
    <row r="8877" ht="19.5" customHeight="1"/>
    <row r="8878" ht="19.5" customHeight="1"/>
    <row r="8879" ht="19.5" customHeight="1"/>
    <row r="8880" ht="19.5" customHeight="1"/>
    <row r="8881" ht="19.5" customHeight="1"/>
    <row r="8882" ht="19.5" customHeight="1"/>
    <row r="8883" ht="19.5" customHeight="1"/>
    <row r="8884" ht="19.5" customHeight="1"/>
    <row r="8885" ht="19.5" customHeight="1"/>
    <row r="8886" ht="19.5" customHeight="1"/>
    <row r="8887" ht="19.5" customHeight="1"/>
    <row r="8888" ht="19.5" customHeight="1"/>
    <row r="8889" ht="19.5" customHeight="1"/>
    <row r="8890" ht="19.5" customHeight="1"/>
    <row r="8891" ht="19.5" customHeight="1"/>
    <row r="8892" ht="19.5" customHeight="1"/>
    <row r="8893" ht="19.5" customHeight="1"/>
    <row r="8894" ht="19.5" customHeight="1"/>
    <row r="8895" ht="19.5" customHeight="1"/>
    <row r="8896" ht="19.5" customHeight="1"/>
    <row r="8897" ht="19.5" customHeight="1"/>
    <row r="8898" ht="19.5" customHeight="1"/>
    <row r="8899" ht="19.5" customHeight="1"/>
    <row r="8900" ht="19.5" customHeight="1"/>
    <row r="8901" ht="19.5" customHeight="1"/>
    <row r="8902" ht="19.5" customHeight="1"/>
    <row r="8903" ht="19.5" customHeight="1"/>
    <row r="8904" ht="19.5" customHeight="1"/>
    <row r="8905" ht="19.5" customHeight="1"/>
    <row r="8906" ht="19.5" customHeight="1"/>
    <row r="8907" ht="19.5" customHeight="1"/>
    <row r="8908" ht="19.5" customHeight="1"/>
    <row r="8909" ht="19.5" customHeight="1"/>
    <row r="8910" ht="19.5" customHeight="1"/>
    <row r="8911" ht="19.5" customHeight="1"/>
    <row r="8912" ht="19.5" customHeight="1"/>
    <row r="8913" ht="19.5" customHeight="1"/>
    <row r="8914" ht="19.5" customHeight="1"/>
    <row r="8915" ht="19.5" customHeight="1"/>
    <row r="8916" ht="19.5" customHeight="1"/>
    <row r="8917" ht="19.5" customHeight="1"/>
    <row r="8918" ht="19.5" customHeight="1"/>
    <row r="8919" ht="19.5" customHeight="1"/>
    <row r="8920" ht="19.5" customHeight="1"/>
    <row r="8921" ht="19.5" customHeight="1"/>
    <row r="8922" ht="19.5" customHeight="1"/>
    <row r="8923" ht="19.5" customHeight="1"/>
    <row r="8924" ht="19.5" customHeight="1"/>
    <row r="8925" ht="19.5" customHeight="1"/>
    <row r="8926" ht="19.5" customHeight="1"/>
    <row r="8927" ht="19.5" customHeight="1"/>
    <row r="8928" ht="19.5" customHeight="1"/>
    <row r="8929" ht="19.5" customHeight="1"/>
    <row r="8930" ht="19.5" customHeight="1"/>
    <row r="8931" ht="19.5" customHeight="1"/>
    <row r="8932" ht="19.5" customHeight="1"/>
    <row r="8933" ht="19.5" customHeight="1"/>
    <row r="8934" ht="19.5" customHeight="1"/>
    <row r="8935" ht="19.5" customHeight="1"/>
    <row r="8936" ht="19.5" customHeight="1"/>
    <row r="8937" ht="19.5" customHeight="1"/>
    <row r="8938" ht="19.5" customHeight="1"/>
    <row r="8939" ht="19.5" customHeight="1"/>
    <row r="8940" ht="19.5" customHeight="1"/>
    <row r="8941" ht="19.5" customHeight="1"/>
    <row r="8942" ht="19.5" customHeight="1"/>
    <row r="8943" ht="19.5" customHeight="1"/>
    <row r="8944" ht="19.5" customHeight="1"/>
    <row r="8945" ht="19.5" customHeight="1"/>
    <row r="8946" ht="19.5" customHeight="1"/>
    <row r="8947" ht="19.5" customHeight="1"/>
    <row r="8948" ht="19.5" customHeight="1"/>
    <row r="8949" ht="19.5" customHeight="1"/>
    <row r="8950" ht="19.5" customHeight="1"/>
    <row r="8951" ht="19.5" customHeight="1"/>
    <row r="8952" ht="19.5" customHeight="1"/>
    <row r="8953" ht="19.5" customHeight="1"/>
    <row r="8954" ht="19.5" customHeight="1"/>
    <row r="8955" ht="19.5" customHeight="1"/>
    <row r="8956" ht="19.5" customHeight="1"/>
    <row r="8957" ht="19.5" customHeight="1"/>
    <row r="8958" ht="19.5" customHeight="1"/>
    <row r="8959" ht="19.5" customHeight="1"/>
    <row r="8960" ht="19.5" customHeight="1"/>
    <row r="8961" ht="19.5" customHeight="1"/>
    <row r="8962" ht="19.5" customHeight="1"/>
    <row r="8963" ht="19.5" customHeight="1"/>
    <row r="8964" ht="19.5" customHeight="1"/>
    <row r="8965" ht="19.5" customHeight="1"/>
    <row r="8966" ht="19.5" customHeight="1"/>
    <row r="8967" ht="19.5" customHeight="1"/>
    <row r="8968" ht="19.5" customHeight="1"/>
    <row r="8969" ht="19.5" customHeight="1"/>
    <row r="8970" ht="19.5" customHeight="1"/>
    <row r="8971" ht="19.5" customHeight="1"/>
    <row r="8972" ht="19.5" customHeight="1"/>
    <row r="8973" ht="19.5" customHeight="1"/>
    <row r="8974" ht="19.5" customHeight="1"/>
    <row r="8975" ht="19.5" customHeight="1"/>
    <row r="8976" ht="19.5" customHeight="1"/>
    <row r="8977" ht="19.5" customHeight="1"/>
    <row r="8978" ht="19.5" customHeight="1"/>
    <row r="8979" ht="19.5" customHeight="1"/>
    <row r="8980" ht="19.5" customHeight="1"/>
    <row r="8981" ht="19.5" customHeight="1"/>
    <row r="8982" ht="19.5" customHeight="1"/>
    <row r="8983" ht="19.5" customHeight="1"/>
    <row r="8984" ht="19.5" customHeight="1"/>
    <row r="8985" ht="19.5" customHeight="1"/>
    <row r="8986" ht="19.5" customHeight="1"/>
    <row r="8987" ht="19.5" customHeight="1"/>
    <row r="8988" ht="19.5" customHeight="1"/>
    <row r="8989" ht="19.5" customHeight="1"/>
    <row r="8990" ht="19.5" customHeight="1"/>
    <row r="8991" ht="19.5" customHeight="1"/>
    <row r="8992" ht="19.5" customHeight="1"/>
    <row r="8993" ht="19.5" customHeight="1"/>
    <row r="8994" ht="19.5" customHeight="1"/>
    <row r="8995" ht="19.5" customHeight="1"/>
    <row r="8996" ht="19.5" customHeight="1"/>
    <row r="8997" ht="19.5" customHeight="1"/>
    <row r="8998" ht="19.5" customHeight="1"/>
    <row r="8999" ht="19.5" customHeight="1"/>
    <row r="9000" ht="19.5" customHeight="1"/>
    <row r="9001" ht="19.5" customHeight="1"/>
    <row r="9002" ht="19.5" customHeight="1"/>
    <row r="9003" ht="19.5" customHeight="1"/>
    <row r="9004" ht="19.5" customHeight="1"/>
    <row r="9005" ht="19.5" customHeight="1"/>
    <row r="9006" ht="19.5" customHeight="1"/>
    <row r="9007" ht="19.5" customHeight="1"/>
    <row r="9008" ht="19.5" customHeight="1"/>
    <row r="9009" ht="19.5" customHeight="1"/>
    <row r="9010" ht="19.5" customHeight="1"/>
    <row r="9011" ht="19.5" customHeight="1"/>
    <row r="9012" ht="19.5" customHeight="1"/>
    <row r="9013" ht="19.5" customHeight="1"/>
    <row r="9014" ht="19.5" customHeight="1"/>
    <row r="9015" ht="19.5" customHeight="1"/>
    <row r="9016" ht="19.5" customHeight="1"/>
    <row r="9017" ht="19.5" customHeight="1"/>
    <row r="9018" ht="19.5" customHeight="1"/>
    <row r="9019" ht="19.5" customHeight="1"/>
    <row r="9020" ht="19.5" customHeight="1"/>
    <row r="9021" ht="19.5" customHeight="1"/>
    <row r="9022" ht="19.5" customHeight="1"/>
    <row r="9023" ht="19.5" customHeight="1"/>
    <row r="9024" ht="19.5" customHeight="1"/>
    <row r="9025" ht="19.5" customHeight="1"/>
    <row r="9026" ht="19.5" customHeight="1"/>
    <row r="9027" ht="19.5" customHeight="1"/>
    <row r="9028" ht="19.5" customHeight="1"/>
    <row r="9029" ht="19.5" customHeight="1"/>
    <row r="9030" ht="19.5" customHeight="1"/>
    <row r="9031" ht="19.5" customHeight="1"/>
    <row r="9032" ht="19.5" customHeight="1"/>
    <row r="9033" ht="19.5" customHeight="1"/>
    <row r="9034" ht="19.5" customHeight="1"/>
    <row r="9035" ht="19.5" customHeight="1"/>
    <row r="9036" ht="19.5" customHeight="1"/>
    <row r="9037" ht="19.5" customHeight="1"/>
    <row r="9038" ht="19.5" customHeight="1"/>
    <row r="9039" ht="19.5" customHeight="1"/>
    <row r="9040" ht="19.5" customHeight="1"/>
    <row r="9041" ht="19.5" customHeight="1"/>
    <row r="9042" ht="19.5" customHeight="1"/>
    <row r="9043" ht="19.5" customHeight="1"/>
    <row r="9044" ht="19.5" customHeight="1"/>
    <row r="9045" ht="19.5" customHeight="1"/>
    <row r="9046" ht="19.5" customHeight="1"/>
    <row r="9047" ht="19.5" customHeight="1"/>
    <row r="9048" ht="19.5" customHeight="1"/>
    <row r="9049" ht="19.5" customHeight="1"/>
    <row r="9050" ht="19.5" customHeight="1"/>
    <row r="9051" ht="19.5" customHeight="1"/>
    <row r="9052" ht="19.5" customHeight="1"/>
    <row r="9053" ht="19.5" customHeight="1"/>
    <row r="9054" ht="19.5" customHeight="1"/>
    <row r="9055" ht="19.5" customHeight="1"/>
    <row r="9056" ht="19.5" customHeight="1"/>
    <row r="9057" ht="19.5" customHeight="1"/>
    <row r="9058" ht="19.5" customHeight="1"/>
    <row r="9059" ht="19.5" customHeight="1"/>
    <row r="9060" ht="19.5" customHeight="1"/>
    <row r="9061" ht="19.5" customHeight="1"/>
    <row r="9062" ht="19.5" customHeight="1"/>
    <row r="9063" ht="19.5" customHeight="1"/>
    <row r="9064" ht="19.5" customHeight="1"/>
    <row r="9065" ht="19.5" customHeight="1"/>
    <row r="9066" ht="19.5" customHeight="1"/>
    <row r="9067" ht="19.5" customHeight="1"/>
    <row r="9068" ht="19.5" customHeight="1"/>
    <row r="9069" ht="19.5" customHeight="1"/>
    <row r="9070" ht="19.5" customHeight="1"/>
    <row r="9071" ht="19.5" customHeight="1"/>
    <row r="9072" ht="19.5" customHeight="1"/>
    <row r="9073" ht="19.5" customHeight="1"/>
    <row r="9074" ht="19.5" customHeight="1"/>
    <row r="9075" ht="19.5" customHeight="1"/>
    <row r="9076" ht="19.5" customHeight="1"/>
    <row r="9077" ht="19.5" customHeight="1"/>
    <row r="9078" ht="19.5" customHeight="1"/>
    <row r="9079" ht="19.5" customHeight="1"/>
    <row r="9080" ht="19.5" customHeight="1"/>
    <row r="9081" ht="19.5" customHeight="1"/>
    <row r="9082" ht="19.5" customHeight="1"/>
    <row r="9083" ht="19.5" customHeight="1"/>
    <row r="9084" ht="19.5" customHeight="1"/>
    <row r="9085" ht="19.5" customHeight="1"/>
    <row r="9086" ht="19.5" customHeight="1"/>
    <row r="9087" ht="19.5" customHeight="1"/>
    <row r="9088" ht="19.5" customHeight="1"/>
    <row r="9089" ht="19.5" customHeight="1"/>
    <row r="9090" ht="19.5" customHeight="1"/>
    <row r="9091" ht="19.5" customHeight="1"/>
    <row r="9092" ht="19.5" customHeight="1"/>
    <row r="9093" ht="19.5" customHeight="1"/>
    <row r="9094" ht="19.5" customHeight="1"/>
    <row r="9095" ht="19.5" customHeight="1"/>
    <row r="9096" ht="19.5" customHeight="1"/>
    <row r="9097" ht="19.5" customHeight="1"/>
    <row r="9098" ht="19.5" customHeight="1"/>
    <row r="9099" ht="19.5" customHeight="1"/>
    <row r="9100" ht="19.5" customHeight="1"/>
    <row r="9101" ht="19.5" customHeight="1"/>
    <row r="9102" ht="19.5" customHeight="1"/>
    <row r="9103" ht="19.5" customHeight="1"/>
    <row r="9104" ht="19.5" customHeight="1"/>
    <row r="9105" ht="19.5" customHeight="1"/>
    <row r="9106" ht="19.5" customHeight="1"/>
    <row r="9107" ht="19.5" customHeight="1"/>
    <row r="9108" ht="19.5" customHeight="1"/>
    <row r="9109" ht="19.5" customHeight="1"/>
    <row r="9110" ht="19.5" customHeight="1"/>
    <row r="9111" ht="19.5" customHeight="1"/>
    <row r="9112" ht="19.5" customHeight="1"/>
    <row r="9113" ht="19.5" customHeight="1"/>
    <row r="9114" ht="19.5" customHeight="1"/>
    <row r="9115" ht="19.5" customHeight="1"/>
    <row r="9116" ht="19.5" customHeight="1"/>
    <row r="9117" ht="19.5" customHeight="1"/>
    <row r="9118" ht="19.5" customHeight="1"/>
    <row r="9119" ht="19.5" customHeight="1"/>
    <row r="9120" ht="19.5" customHeight="1"/>
    <row r="9121" ht="19.5" customHeight="1"/>
    <row r="9122" ht="19.5" customHeight="1"/>
    <row r="9123" ht="19.5" customHeight="1"/>
    <row r="9124" ht="19.5" customHeight="1"/>
    <row r="9125" ht="19.5" customHeight="1"/>
    <row r="9126" ht="19.5" customHeight="1"/>
    <row r="9127" ht="19.5" customHeight="1"/>
    <row r="9128" ht="19.5" customHeight="1"/>
    <row r="9129" ht="19.5" customHeight="1"/>
    <row r="9130" ht="19.5" customHeight="1"/>
    <row r="9131" ht="19.5" customHeight="1"/>
    <row r="9132" ht="19.5" customHeight="1"/>
    <row r="9133" ht="19.5" customHeight="1"/>
    <row r="9134" ht="19.5" customHeight="1"/>
    <row r="9135" ht="19.5" customHeight="1"/>
    <row r="9136" ht="19.5" customHeight="1"/>
    <row r="9137" ht="19.5" customHeight="1"/>
    <row r="9138" ht="19.5" customHeight="1"/>
    <row r="9139" ht="19.5" customHeight="1"/>
    <row r="9140" ht="19.5" customHeight="1"/>
    <row r="9141" ht="19.5" customHeight="1"/>
    <row r="9142" ht="19.5" customHeight="1"/>
    <row r="9143" ht="19.5" customHeight="1"/>
    <row r="9144" ht="19.5" customHeight="1"/>
    <row r="9145" ht="19.5" customHeight="1"/>
    <row r="9146" ht="19.5" customHeight="1"/>
    <row r="9147" ht="19.5" customHeight="1"/>
    <row r="9148" ht="19.5" customHeight="1"/>
    <row r="9149" ht="19.5" customHeight="1"/>
    <row r="9150" ht="19.5" customHeight="1"/>
    <row r="9151" ht="19.5" customHeight="1"/>
    <row r="9152" ht="19.5" customHeight="1"/>
    <row r="9153" ht="19.5" customHeight="1"/>
    <row r="9154" ht="19.5" customHeight="1"/>
    <row r="9155" ht="19.5" customHeight="1"/>
    <row r="9156" ht="19.5" customHeight="1"/>
    <row r="9157" ht="19.5" customHeight="1"/>
    <row r="9158" ht="19.5" customHeight="1"/>
    <row r="9159" ht="19.5" customHeight="1"/>
    <row r="9160" ht="19.5" customHeight="1"/>
    <row r="9161" ht="19.5" customHeight="1"/>
    <row r="9162" ht="19.5" customHeight="1"/>
    <row r="9163" ht="19.5" customHeight="1"/>
    <row r="9164" ht="19.5" customHeight="1"/>
    <row r="9165" ht="19.5" customHeight="1"/>
    <row r="9166" ht="19.5" customHeight="1"/>
    <row r="9167" ht="19.5" customHeight="1"/>
    <row r="9168" ht="19.5" customHeight="1"/>
    <row r="9169" ht="19.5" customHeight="1"/>
    <row r="9170" ht="19.5" customHeight="1"/>
    <row r="9171" ht="19.5" customHeight="1"/>
    <row r="9172" ht="19.5" customHeight="1"/>
    <row r="9173" ht="19.5" customHeight="1"/>
    <row r="9174" ht="19.5" customHeight="1"/>
    <row r="9175" ht="19.5" customHeight="1"/>
    <row r="9176" ht="19.5" customHeight="1"/>
    <row r="9177" ht="19.5" customHeight="1"/>
    <row r="9178" ht="19.5" customHeight="1"/>
    <row r="9179" ht="19.5" customHeight="1"/>
    <row r="9180" ht="19.5" customHeight="1"/>
    <row r="9181" ht="19.5" customHeight="1"/>
    <row r="9182" ht="19.5" customHeight="1"/>
    <row r="9183" ht="19.5" customHeight="1"/>
    <row r="9184" ht="19.5" customHeight="1"/>
    <row r="9185" ht="19.5" customHeight="1"/>
    <row r="9186" ht="19.5" customHeight="1"/>
    <row r="9187" ht="19.5" customHeight="1"/>
    <row r="9188" ht="19.5" customHeight="1"/>
    <row r="9189" ht="19.5" customHeight="1"/>
    <row r="9190" ht="19.5" customHeight="1"/>
    <row r="9191" ht="19.5" customHeight="1"/>
    <row r="9192" ht="19.5" customHeight="1"/>
    <row r="9193" ht="19.5" customHeight="1"/>
    <row r="9194" ht="19.5" customHeight="1"/>
    <row r="9195" ht="19.5" customHeight="1"/>
    <row r="9196" ht="19.5" customHeight="1"/>
    <row r="9197" ht="19.5" customHeight="1"/>
    <row r="9198" ht="19.5" customHeight="1"/>
    <row r="9199" ht="19.5" customHeight="1"/>
    <row r="9200" ht="19.5" customHeight="1"/>
    <row r="9201" ht="19.5" customHeight="1"/>
    <row r="9202" ht="19.5" customHeight="1"/>
    <row r="9203" ht="19.5" customHeight="1"/>
    <row r="9204" ht="19.5" customHeight="1"/>
    <row r="9205" ht="19.5" customHeight="1"/>
    <row r="9206" ht="19.5" customHeight="1"/>
    <row r="9207" ht="19.5" customHeight="1"/>
    <row r="9208" ht="19.5" customHeight="1"/>
    <row r="9209" ht="19.5" customHeight="1"/>
    <row r="9210" ht="19.5" customHeight="1"/>
    <row r="9211" ht="19.5" customHeight="1"/>
    <row r="9212" ht="19.5" customHeight="1"/>
    <row r="9213" ht="19.5" customHeight="1"/>
    <row r="9214" ht="19.5" customHeight="1"/>
    <row r="9215" ht="19.5" customHeight="1"/>
    <row r="9216" ht="19.5" customHeight="1"/>
    <row r="9217" ht="19.5" customHeight="1"/>
    <row r="9218" ht="19.5" customHeight="1"/>
    <row r="9219" ht="19.5" customHeight="1"/>
    <row r="9220" ht="19.5" customHeight="1"/>
    <row r="9221" ht="19.5" customHeight="1"/>
    <row r="9222" ht="19.5" customHeight="1"/>
    <row r="9223" ht="19.5" customHeight="1"/>
    <row r="9224" ht="19.5" customHeight="1"/>
    <row r="9225" ht="19.5" customHeight="1"/>
    <row r="9226" ht="19.5" customHeight="1"/>
    <row r="9227" ht="19.5" customHeight="1"/>
    <row r="9228" ht="19.5" customHeight="1"/>
    <row r="9229" ht="19.5" customHeight="1"/>
    <row r="9230" ht="19.5" customHeight="1"/>
    <row r="9231" ht="19.5" customHeight="1"/>
    <row r="9232" ht="19.5" customHeight="1"/>
    <row r="9233" ht="19.5" customHeight="1"/>
    <row r="9234" ht="19.5" customHeight="1"/>
    <row r="9235" ht="19.5" customHeight="1"/>
    <row r="9236" ht="19.5" customHeight="1"/>
    <row r="9237" ht="19.5" customHeight="1"/>
    <row r="9238" ht="19.5" customHeight="1"/>
    <row r="9239" ht="19.5" customHeight="1"/>
    <row r="9240" ht="19.5" customHeight="1"/>
    <row r="9241" ht="19.5" customHeight="1"/>
    <row r="9242" ht="19.5" customHeight="1"/>
    <row r="9243" ht="19.5" customHeight="1"/>
    <row r="9244" ht="19.5" customHeight="1"/>
    <row r="9245" ht="19.5" customHeight="1"/>
    <row r="9246" ht="19.5" customHeight="1"/>
    <row r="9247" ht="19.5" customHeight="1"/>
    <row r="9248" ht="19.5" customHeight="1"/>
    <row r="9249" ht="19.5" customHeight="1"/>
    <row r="9250" ht="19.5" customHeight="1"/>
    <row r="9251" ht="19.5" customHeight="1"/>
    <row r="9252" ht="19.5" customHeight="1"/>
    <row r="9253" ht="19.5" customHeight="1"/>
    <row r="9254" ht="19.5" customHeight="1"/>
    <row r="9255" ht="19.5" customHeight="1"/>
    <row r="9256" ht="19.5" customHeight="1"/>
    <row r="9257" ht="19.5" customHeight="1"/>
    <row r="9258" ht="19.5" customHeight="1"/>
    <row r="9259" ht="19.5" customHeight="1"/>
    <row r="9260" ht="19.5" customHeight="1"/>
    <row r="9261" ht="19.5" customHeight="1"/>
    <row r="9262" ht="19.5" customHeight="1"/>
    <row r="9263" ht="19.5" customHeight="1"/>
    <row r="9264" ht="19.5" customHeight="1"/>
    <row r="9265" ht="19.5" customHeight="1"/>
    <row r="9266" ht="19.5" customHeight="1"/>
    <row r="9267" ht="19.5" customHeight="1"/>
    <row r="9268" ht="19.5" customHeight="1"/>
    <row r="9269" ht="19.5" customHeight="1"/>
    <row r="9270" ht="19.5" customHeight="1"/>
    <row r="9271" ht="19.5" customHeight="1"/>
    <row r="9272" ht="19.5" customHeight="1"/>
    <row r="9273" ht="19.5" customHeight="1"/>
    <row r="9274" ht="19.5" customHeight="1"/>
    <row r="9275" ht="19.5" customHeight="1"/>
    <row r="9276" ht="19.5" customHeight="1"/>
    <row r="9277" ht="19.5" customHeight="1"/>
    <row r="9278" ht="19.5" customHeight="1"/>
    <row r="9279" ht="19.5" customHeight="1"/>
    <row r="9280" ht="19.5" customHeight="1"/>
    <row r="9281" ht="19.5" customHeight="1"/>
    <row r="9282" ht="19.5" customHeight="1"/>
    <row r="9283" ht="19.5" customHeight="1"/>
    <row r="9284" ht="19.5" customHeight="1"/>
    <row r="9285" ht="19.5" customHeight="1"/>
    <row r="9286" ht="19.5" customHeight="1"/>
    <row r="9287" ht="19.5" customHeight="1"/>
    <row r="9288" ht="19.5" customHeight="1"/>
    <row r="9289" ht="19.5" customHeight="1"/>
    <row r="9290" ht="19.5" customHeight="1"/>
    <row r="9291" ht="19.5" customHeight="1"/>
    <row r="9292" ht="19.5" customHeight="1"/>
    <row r="9293" ht="19.5" customHeight="1"/>
    <row r="9294" ht="19.5" customHeight="1"/>
    <row r="9295" ht="19.5" customHeight="1"/>
    <row r="9296" ht="19.5" customHeight="1"/>
    <row r="9297" ht="19.5" customHeight="1"/>
    <row r="9298" ht="19.5" customHeight="1"/>
    <row r="9299" ht="19.5" customHeight="1"/>
    <row r="9300" ht="19.5" customHeight="1"/>
    <row r="9301" ht="19.5" customHeight="1"/>
    <row r="9302" ht="19.5" customHeight="1"/>
    <row r="9303" ht="19.5" customHeight="1"/>
    <row r="9304" ht="19.5" customHeight="1"/>
    <row r="9305" ht="19.5" customHeight="1"/>
    <row r="9306" ht="19.5" customHeight="1"/>
    <row r="9307" ht="19.5" customHeight="1"/>
    <row r="9308" ht="19.5" customHeight="1"/>
    <row r="9309" ht="19.5" customHeight="1"/>
    <row r="9310" ht="19.5" customHeight="1"/>
    <row r="9311" ht="19.5" customHeight="1"/>
    <row r="9312" ht="19.5" customHeight="1"/>
    <row r="9313" ht="19.5" customHeight="1"/>
    <row r="9314" ht="19.5" customHeight="1"/>
    <row r="9315" ht="19.5" customHeight="1"/>
    <row r="9316" ht="19.5" customHeight="1"/>
    <row r="9317" ht="19.5" customHeight="1"/>
    <row r="9318" ht="19.5" customHeight="1"/>
    <row r="9319" ht="19.5" customHeight="1"/>
    <row r="9320" ht="19.5" customHeight="1"/>
    <row r="9321" ht="19.5" customHeight="1"/>
    <row r="9322" ht="19.5" customHeight="1"/>
    <row r="9323" ht="19.5" customHeight="1"/>
    <row r="9324" ht="19.5" customHeight="1"/>
    <row r="9325" ht="19.5" customHeight="1"/>
    <row r="9326" ht="19.5" customHeight="1"/>
    <row r="9327" ht="19.5" customHeight="1"/>
    <row r="9328" ht="19.5" customHeight="1"/>
    <row r="9329" ht="19.5" customHeight="1"/>
    <row r="9330" ht="19.5" customHeight="1"/>
    <row r="9331" ht="19.5" customHeight="1"/>
    <row r="9332" ht="19.5" customHeight="1"/>
    <row r="9333" ht="19.5" customHeight="1"/>
    <row r="9334" ht="19.5" customHeight="1"/>
    <row r="9335" ht="19.5" customHeight="1"/>
    <row r="9336" ht="19.5" customHeight="1"/>
    <row r="9337" ht="19.5" customHeight="1"/>
    <row r="9338" ht="19.5" customHeight="1"/>
    <row r="9339" ht="19.5" customHeight="1"/>
    <row r="9340" ht="19.5" customHeight="1"/>
    <row r="9341" ht="19.5" customHeight="1"/>
    <row r="9342" ht="19.5" customHeight="1"/>
    <row r="9343" ht="19.5" customHeight="1"/>
    <row r="9344" ht="19.5" customHeight="1"/>
    <row r="9345" ht="19.5" customHeight="1"/>
    <row r="9346" ht="19.5" customHeight="1"/>
    <row r="9347" ht="19.5" customHeight="1"/>
    <row r="9348" ht="19.5" customHeight="1"/>
    <row r="9349" ht="19.5" customHeight="1"/>
    <row r="9350" ht="19.5" customHeight="1"/>
    <row r="9351" ht="19.5" customHeight="1"/>
    <row r="9352" ht="19.5" customHeight="1"/>
    <row r="9353" ht="19.5" customHeight="1"/>
    <row r="9354" ht="19.5" customHeight="1"/>
    <row r="9355" ht="19.5" customHeight="1"/>
    <row r="9356" ht="19.5" customHeight="1"/>
    <row r="9357" ht="19.5" customHeight="1"/>
    <row r="9358" ht="19.5" customHeight="1"/>
    <row r="9359" ht="19.5" customHeight="1"/>
    <row r="9360" ht="19.5" customHeight="1"/>
    <row r="9361" ht="19.5" customHeight="1"/>
    <row r="9362" ht="19.5" customHeight="1"/>
    <row r="9363" ht="19.5" customHeight="1"/>
    <row r="9364" ht="19.5" customHeight="1"/>
    <row r="9365" ht="19.5" customHeight="1"/>
    <row r="9366" ht="19.5" customHeight="1"/>
    <row r="9367" ht="19.5" customHeight="1"/>
    <row r="9368" ht="19.5" customHeight="1"/>
    <row r="9369" ht="19.5" customHeight="1"/>
    <row r="9370" ht="19.5" customHeight="1"/>
    <row r="9371" ht="19.5" customHeight="1"/>
    <row r="9372" ht="19.5" customHeight="1"/>
    <row r="9373" ht="19.5" customHeight="1"/>
    <row r="9374" ht="19.5" customHeight="1"/>
    <row r="9375" ht="19.5" customHeight="1"/>
    <row r="9376" ht="19.5" customHeight="1"/>
    <row r="9377" ht="19.5" customHeight="1"/>
    <row r="9378" ht="19.5" customHeight="1"/>
    <row r="9379" ht="19.5" customHeight="1"/>
    <row r="9380" ht="19.5" customHeight="1"/>
    <row r="9381" ht="19.5" customHeight="1"/>
    <row r="9382" ht="19.5" customHeight="1"/>
    <row r="9383" ht="19.5" customHeight="1"/>
    <row r="9384" ht="19.5" customHeight="1"/>
    <row r="9385" ht="19.5" customHeight="1"/>
    <row r="9386" ht="19.5" customHeight="1"/>
    <row r="9387" ht="19.5" customHeight="1"/>
    <row r="9388" ht="19.5" customHeight="1"/>
    <row r="9389" ht="19.5" customHeight="1"/>
    <row r="9390" ht="19.5" customHeight="1"/>
    <row r="9391" ht="19.5" customHeight="1"/>
    <row r="9392" ht="19.5" customHeight="1"/>
    <row r="9393" ht="19.5" customHeight="1"/>
    <row r="9394" ht="19.5" customHeight="1"/>
    <row r="9395" ht="19.5" customHeight="1"/>
    <row r="9396" ht="19.5" customHeight="1"/>
    <row r="9397" ht="19.5" customHeight="1"/>
    <row r="9398" ht="19.5" customHeight="1"/>
    <row r="9399" ht="19.5" customHeight="1"/>
    <row r="9400" ht="19.5" customHeight="1"/>
    <row r="9401" ht="19.5" customHeight="1"/>
    <row r="9402" ht="19.5" customHeight="1"/>
    <row r="9403" ht="19.5" customHeight="1"/>
    <row r="9404" ht="19.5" customHeight="1"/>
    <row r="9405" ht="19.5" customHeight="1"/>
    <row r="9406" ht="19.5" customHeight="1"/>
    <row r="9407" ht="19.5" customHeight="1"/>
    <row r="9408" ht="19.5" customHeight="1"/>
    <row r="9409" ht="19.5" customHeight="1"/>
    <row r="9410" ht="19.5" customHeight="1"/>
    <row r="9411" ht="19.5" customHeight="1"/>
    <row r="9412" ht="19.5" customHeight="1"/>
    <row r="9413" ht="19.5" customHeight="1"/>
    <row r="9414" ht="19.5" customHeight="1"/>
    <row r="9415" ht="19.5" customHeight="1"/>
    <row r="9416" ht="19.5" customHeight="1"/>
    <row r="9417" ht="19.5" customHeight="1"/>
    <row r="9418" ht="19.5" customHeight="1"/>
    <row r="9419" ht="19.5" customHeight="1"/>
    <row r="9420" ht="19.5" customHeight="1"/>
    <row r="9421" ht="19.5" customHeight="1"/>
    <row r="9422" ht="19.5" customHeight="1"/>
    <row r="9423" ht="19.5" customHeight="1"/>
    <row r="9424" ht="19.5" customHeight="1"/>
    <row r="9425" ht="19.5" customHeight="1"/>
    <row r="9426" ht="19.5" customHeight="1"/>
    <row r="9427" ht="19.5" customHeight="1"/>
    <row r="9428" ht="19.5" customHeight="1"/>
    <row r="9429" ht="19.5" customHeight="1"/>
    <row r="9430" ht="19.5" customHeight="1"/>
    <row r="9431" ht="19.5" customHeight="1"/>
    <row r="9432" ht="19.5" customHeight="1"/>
    <row r="9433" ht="19.5" customHeight="1"/>
    <row r="9434" ht="19.5" customHeight="1"/>
    <row r="9435" ht="19.5" customHeight="1"/>
    <row r="9436" ht="19.5" customHeight="1"/>
    <row r="9437" ht="19.5" customHeight="1"/>
    <row r="9438" ht="19.5" customHeight="1"/>
    <row r="9439" ht="19.5" customHeight="1"/>
    <row r="9440" ht="19.5" customHeight="1"/>
    <row r="9441" ht="19.5" customHeight="1"/>
    <row r="9442" ht="19.5" customHeight="1"/>
    <row r="9443" ht="19.5" customHeight="1"/>
    <row r="9444" ht="19.5" customHeight="1"/>
    <row r="9445" ht="19.5" customHeight="1"/>
    <row r="9446" ht="19.5" customHeight="1"/>
    <row r="9447" ht="19.5" customHeight="1"/>
    <row r="9448" ht="19.5" customHeight="1"/>
    <row r="9449" ht="19.5" customHeight="1"/>
    <row r="9450" ht="19.5" customHeight="1"/>
    <row r="9451" ht="19.5" customHeight="1"/>
    <row r="9452" ht="19.5" customHeight="1"/>
    <row r="9453" ht="19.5" customHeight="1"/>
    <row r="9454" ht="19.5" customHeight="1"/>
    <row r="9455" ht="19.5" customHeight="1"/>
    <row r="9456" ht="19.5" customHeight="1"/>
    <row r="9457" ht="19.5" customHeight="1"/>
    <row r="9458" ht="19.5" customHeight="1"/>
    <row r="9459" ht="19.5" customHeight="1"/>
    <row r="9460" ht="19.5" customHeight="1"/>
    <row r="9461" ht="19.5" customHeight="1"/>
    <row r="9462" ht="19.5" customHeight="1"/>
    <row r="9463" ht="19.5" customHeight="1"/>
    <row r="9464" ht="19.5" customHeight="1"/>
    <row r="9465" ht="19.5" customHeight="1"/>
    <row r="9466" ht="19.5" customHeight="1"/>
    <row r="9467" ht="19.5" customHeight="1"/>
    <row r="9468" ht="19.5" customHeight="1"/>
    <row r="9469" ht="19.5" customHeight="1"/>
    <row r="9470" ht="19.5" customHeight="1"/>
    <row r="9471" ht="19.5" customHeight="1"/>
    <row r="9472" ht="19.5" customHeight="1"/>
    <row r="9473" ht="19.5" customHeight="1"/>
    <row r="9474" ht="19.5" customHeight="1"/>
    <row r="9475" ht="19.5" customHeight="1"/>
    <row r="9476" ht="19.5" customHeight="1"/>
    <row r="9477" ht="19.5" customHeight="1"/>
    <row r="9478" ht="19.5" customHeight="1"/>
    <row r="9479" ht="19.5" customHeight="1"/>
    <row r="9480" ht="19.5" customHeight="1"/>
    <row r="9481" ht="19.5" customHeight="1"/>
    <row r="9482" ht="19.5" customHeight="1"/>
    <row r="9483" ht="19.5" customHeight="1"/>
    <row r="9484" ht="19.5" customHeight="1"/>
    <row r="9485" ht="19.5" customHeight="1"/>
    <row r="9486" ht="19.5" customHeight="1"/>
    <row r="9487" ht="19.5" customHeight="1"/>
    <row r="9488" ht="19.5" customHeight="1"/>
    <row r="9489" ht="19.5" customHeight="1"/>
    <row r="9490" ht="19.5" customHeight="1"/>
    <row r="9491" ht="19.5" customHeight="1"/>
    <row r="9492" ht="19.5" customHeight="1"/>
    <row r="9493" ht="19.5" customHeight="1"/>
    <row r="9494" ht="19.5" customHeight="1"/>
    <row r="9495" ht="19.5" customHeight="1"/>
    <row r="9496" ht="19.5" customHeight="1"/>
    <row r="9497" ht="19.5" customHeight="1"/>
    <row r="9498" ht="19.5" customHeight="1"/>
    <row r="9499" ht="19.5" customHeight="1"/>
    <row r="9500" ht="19.5" customHeight="1"/>
    <row r="9501" ht="19.5" customHeight="1"/>
    <row r="9502" ht="19.5" customHeight="1"/>
    <row r="9503" ht="19.5" customHeight="1"/>
    <row r="9504" ht="19.5" customHeight="1"/>
    <row r="9505" ht="19.5" customHeight="1"/>
    <row r="9506" ht="19.5" customHeight="1"/>
    <row r="9507" ht="19.5" customHeight="1"/>
    <row r="9508" ht="19.5" customHeight="1"/>
    <row r="9509" ht="19.5" customHeight="1"/>
    <row r="9510" ht="19.5" customHeight="1"/>
    <row r="9511" ht="19.5" customHeight="1"/>
    <row r="9512" ht="19.5" customHeight="1"/>
    <row r="9513" ht="19.5" customHeight="1"/>
    <row r="9514" ht="19.5" customHeight="1"/>
    <row r="9515" ht="19.5" customHeight="1"/>
    <row r="9516" ht="19.5" customHeight="1"/>
    <row r="9517" ht="19.5" customHeight="1"/>
    <row r="9518" ht="19.5" customHeight="1"/>
    <row r="9519" ht="19.5" customHeight="1"/>
    <row r="9520" ht="19.5" customHeight="1"/>
    <row r="9521" ht="19.5" customHeight="1"/>
    <row r="9522" ht="19.5" customHeight="1"/>
    <row r="9523" ht="19.5" customHeight="1"/>
    <row r="9524" ht="19.5" customHeight="1"/>
    <row r="9525" ht="19.5" customHeight="1"/>
    <row r="9526" ht="19.5" customHeight="1"/>
    <row r="9527" ht="19.5" customHeight="1"/>
    <row r="9528" ht="19.5" customHeight="1"/>
    <row r="9529" ht="19.5" customHeight="1"/>
    <row r="9530" ht="19.5" customHeight="1"/>
    <row r="9531" ht="19.5" customHeight="1"/>
    <row r="9532" ht="19.5" customHeight="1"/>
    <row r="9533" ht="19.5" customHeight="1"/>
    <row r="9534" ht="19.5" customHeight="1"/>
    <row r="9535" ht="19.5" customHeight="1"/>
    <row r="9536" ht="19.5" customHeight="1"/>
    <row r="9537" ht="19.5" customHeight="1"/>
    <row r="9538" ht="19.5" customHeight="1"/>
    <row r="9539" ht="19.5" customHeight="1"/>
    <row r="9540" ht="19.5" customHeight="1"/>
    <row r="9541" ht="19.5" customHeight="1"/>
    <row r="9542" ht="19.5" customHeight="1"/>
    <row r="9543" ht="19.5" customHeight="1"/>
    <row r="9544" ht="19.5" customHeight="1"/>
    <row r="9545" ht="19.5" customHeight="1"/>
    <row r="9546" ht="19.5" customHeight="1"/>
    <row r="9547" ht="19.5" customHeight="1"/>
    <row r="9548" ht="19.5" customHeight="1"/>
    <row r="9549" ht="19.5" customHeight="1"/>
    <row r="9550" ht="19.5" customHeight="1"/>
    <row r="9551" ht="19.5" customHeight="1"/>
    <row r="9552" ht="19.5" customHeight="1"/>
    <row r="9553" ht="19.5" customHeight="1"/>
    <row r="9554" ht="19.5" customHeight="1"/>
    <row r="9555" ht="19.5" customHeight="1"/>
    <row r="9556" ht="19.5" customHeight="1"/>
    <row r="9557" ht="19.5" customHeight="1"/>
    <row r="9558" ht="19.5" customHeight="1"/>
    <row r="9559" ht="19.5" customHeight="1"/>
    <row r="9560" ht="19.5" customHeight="1"/>
    <row r="9561" ht="19.5" customHeight="1"/>
    <row r="9562" ht="19.5" customHeight="1"/>
    <row r="9563" ht="19.5" customHeight="1"/>
    <row r="9564" ht="19.5" customHeight="1"/>
    <row r="9565" ht="19.5" customHeight="1"/>
    <row r="9566" ht="19.5" customHeight="1"/>
    <row r="9567" ht="19.5" customHeight="1"/>
    <row r="9568" ht="19.5" customHeight="1"/>
    <row r="9569" ht="19.5" customHeight="1"/>
    <row r="9570" ht="19.5" customHeight="1"/>
    <row r="9571" ht="19.5" customHeight="1"/>
    <row r="9572" ht="19.5" customHeight="1"/>
    <row r="9573" ht="19.5" customHeight="1"/>
    <row r="9574" ht="19.5" customHeight="1"/>
    <row r="9575" ht="19.5" customHeight="1"/>
    <row r="9576" ht="19.5" customHeight="1"/>
    <row r="9577" ht="19.5" customHeight="1"/>
    <row r="9578" ht="19.5" customHeight="1"/>
    <row r="9579" ht="19.5" customHeight="1"/>
    <row r="9580" ht="19.5" customHeight="1"/>
    <row r="9581" ht="19.5" customHeight="1"/>
    <row r="9582" ht="19.5" customHeight="1"/>
    <row r="9583" ht="19.5" customHeight="1"/>
    <row r="9584" ht="19.5" customHeight="1"/>
    <row r="9585" ht="19.5" customHeight="1"/>
    <row r="9586" ht="19.5" customHeight="1"/>
    <row r="9587" ht="19.5" customHeight="1"/>
    <row r="9588" ht="19.5" customHeight="1"/>
    <row r="9589" ht="19.5" customHeight="1"/>
    <row r="9590" ht="19.5" customHeight="1"/>
    <row r="9591" ht="19.5" customHeight="1"/>
    <row r="9592" ht="19.5" customHeight="1"/>
    <row r="9593" ht="19.5" customHeight="1"/>
    <row r="9594" ht="19.5" customHeight="1"/>
    <row r="9595" ht="19.5" customHeight="1"/>
    <row r="9596" ht="19.5" customHeight="1"/>
    <row r="9597" ht="19.5" customHeight="1"/>
    <row r="9598" ht="19.5" customHeight="1"/>
    <row r="9599" ht="19.5" customHeight="1"/>
    <row r="9600" ht="19.5" customHeight="1"/>
    <row r="9601" ht="19.5" customHeight="1"/>
    <row r="9602" ht="19.5" customHeight="1"/>
    <row r="9603" ht="19.5" customHeight="1"/>
    <row r="9604" ht="19.5" customHeight="1"/>
    <row r="9605" ht="19.5" customHeight="1"/>
    <row r="9606" ht="19.5" customHeight="1"/>
    <row r="9607" ht="19.5" customHeight="1"/>
    <row r="9608" ht="19.5" customHeight="1"/>
    <row r="9609" ht="19.5" customHeight="1"/>
    <row r="9610" ht="19.5" customHeight="1"/>
    <row r="9611" ht="19.5" customHeight="1"/>
    <row r="9612" ht="19.5" customHeight="1"/>
    <row r="9613" ht="19.5" customHeight="1"/>
    <row r="9614" ht="19.5" customHeight="1"/>
    <row r="9615" ht="19.5" customHeight="1"/>
    <row r="9616" ht="19.5" customHeight="1"/>
    <row r="9617" ht="19.5" customHeight="1"/>
    <row r="9618" ht="19.5" customHeight="1"/>
    <row r="9619" ht="19.5" customHeight="1"/>
    <row r="9620" ht="19.5" customHeight="1"/>
    <row r="9621" ht="19.5" customHeight="1"/>
    <row r="9622" ht="19.5" customHeight="1"/>
    <row r="9623" ht="19.5" customHeight="1"/>
    <row r="9624" ht="19.5" customHeight="1"/>
    <row r="9625" ht="19.5" customHeight="1"/>
    <row r="9626" ht="19.5" customHeight="1"/>
    <row r="9627" ht="19.5" customHeight="1"/>
    <row r="9628" ht="19.5" customHeight="1"/>
    <row r="9629" ht="19.5" customHeight="1"/>
    <row r="9630" ht="19.5" customHeight="1"/>
    <row r="9631" ht="19.5" customHeight="1"/>
    <row r="9632" ht="19.5" customHeight="1"/>
    <row r="9633" ht="19.5" customHeight="1"/>
    <row r="9634" ht="19.5" customHeight="1"/>
    <row r="9635" ht="19.5" customHeight="1"/>
    <row r="9636" ht="19.5" customHeight="1"/>
    <row r="9637" ht="19.5" customHeight="1"/>
    <row r="9638" ht="19.5" customHeight="1"/>
    <row r="9639" ht="19.5" customHeight="1"/>
    <row r="9640" ht="19.5" customHeight="1"/>
    <row r="9641" ht="19.5" customHeight="1"/>
    <row r="9642" ht="19.5" customHeight="1"/>
    <row r="9643" ht="19.5" customHeight="1"/>
    <row r="9644" ht="19.5" customHeight="1"/>
    <row r="9645" ht="19.5" customHeight="1"/>
    <row r="9646" ht="19.5" customHeight="1"/>
    <row r="9647" ht="19.5" customHeight="1"/>
    <row r="9648" ht="19.5" customHeight="1"/>
    <row r="9649" ht="19.5" customHeight="1"/>
    <row r="9650" ht="19.5" customHeight="1"/>
    <row r="9651" ht="19.5" customHeight="1"/>
    <row r="9652" ht="19.5" customHeight="1"/>
    <row r="9653" ht="19.5" customHeight="1"/>
    <row r="9654" ht="19.5" customHeight="1"/>
    <row r="9655" ht="19.5" customHeight="1"/>
    <row r="9656" ht="19.5" customHeight="1"/>
    <row r="9657" ht="19.5" customHeight="1"/>
    <row r="9658" ht="19.5" customHeight="1"/>
    <row r="9659" ht="19.5" customHeight="1"/>
    <row r="9660" ht="19.5" customHeight="1"/>
    <row r="9661" ht="19.5" customHeight="1"/>
    <row r="9662" ht="19.5" customHeight="1"/>
    <row r="9663" ht="19.5" customHeight="1"/>
    <row r="9664" ht="19.5" customHeight="1"/>
    <row r="9665" ht="19.5" customHeight="1"/>
    <row r="9666" ht="19.5" customHeight="1"/>
    <row r="9667" ht="19.5" customHeight="1"/>
    <row r="9668" ht="19.5" customHeight="1"/>
    <row r="9669" ht="19.5" customHeight="1"/>
    <row r="9670" ht="19.5" customHeight="1"/>
    <row r="9671" ht="19.5" customHeight="1"/>
    <row r="9672" ht="19.5" customHeight="1"/>
    <row r="9673" ht="19.5" customHeight="1"/>
    <row r="9674" ht="19.5" customHeight="1"/>
    <row r="9675" ht="19.5" customHeight="1"/>
    <row r="9676" ht="19.5" customHeight="1"/>
    <row r="9677" ht="19.5" customHeight="1"/>
    <row r="9678" ht="19.5" customHeight="1"/>
    <row r="9679" ht="19.5" customHeight="1"/>
    <row r="9680" ht="19.5" customHeight="1"/>
    <row r="9681" ht="19.5" customHeight="1"/>
    <row r="9682" ht="19.5" customHeight="1"/>
    <row r="9683" ht="19.5" customHeight="1"/>
    <row r="9684" ht="19.5" customHeight="1"/>
    <row r="9685" ht="19.5" customHeight="1"/>
    <row r="9686" ht="19.5" customHeight="1"/>
    <row r="9687" ht="19.5" customHeight="1"/>
    <row r="9688" ht="19.5" customHeight="1"/>
    <row r="9689" ht="19.5" customHeight="1"/>
    <row r="9690" ht="19.5" customHeight="1"/>
    <row r="9691" ht="19.5" customHeight="1"/>
    <row r="9692" ht="19.5" customHeight="1"/>
    <row r="9693" ht="19.5" customHeight="1"/>
    <row r="9694" ht="19.5" customHeight="1"/>
    <row r="9695" ht="19.5" customHeight="1"/>
    <row r="9696" ht="19.5" customHeight="1"/>
    <row r="9697" ht="19.5" customHeight="1"/>
    <row r="9698" ht="19.5" customHeight="1"/>
    <row r="9699" ht="19.5" customHeight="1"/>
    <row r="9700" ht="19.5" customHeight="1"/>
    <row r="9701" ht="19.5" customHeight="1"/>
    <row r="9702" ht="19.5" customHeight="1"/>
    <row r="9703" ht="19.5" customHeight="1"/>
    <row r="9704" ht="19.5" customHeight="1"/>
    <row r="9705" ht="19.5" customHeight="1"/>
    <row r="9706" ht="19.5" customHeight="1"/>
    <row r="9707" ht="19.5" customHeight="1"/>
    <row r="9708" ht="19.5" customHeight="1"/>
    <row r="9709" ht="19.5" customHeight="1"/>
    <row r="9710" ht="19.5" customHeight="1"/>
    <row r="9711" ht="19.5" customHeight="1"/>
    <row r="9712" ht="19.5" customHeight="1"/>
    <row r="9713" ht="19.5" customHeight="1"/>
    <row r="9714" ht="19.5" customHeight="1"/>
    <row r="9715" ht="19.5" customHeight="1"/>
    <row r="9716" ht="19.5" customHeight="1"/>
    <row r="9717" ht="19.5" customHeight="1"/>
    <row r="9718" ht="19.5" customHeight="1"/>
    <row r="9719" ht="19.5" customHeight="1"/>
    <row r="9720" ht="19.5" customHeight="1"/>
    <row r="9721" ht="19.5" customHeight="1"/>
    <row r="9722" ht="19.5" customHeight="1"/>
    <row r="9723" ht="19.5" customHeight="1"/>
    <row r="9724" ht="19.5" customHeight="1"/>
    <row r="9725" ht="19.5" customHeight="1"/>
    <row r="9726" ht="19.5" customHeight="1"/>
    <row r="9727" ht="19.5" customHeight="1"/>
    <row r="9728" ht="19.5" customHeight="1"/>
    <row r="9729" ht="19.5" customHeight="1"/>
    <row r="9730" ht="19.5" customHeight="1"/>
    <row r="9731" ht="19.5" customHeight="1"/>
    <row r="9732" ht="19.5" customHeight="1"/>
    <row r="9733" ht="19.5" customHeight="1"/>
    <row r="9734" ht="19.5" customHeight="1"/>
    <row r="9735" ht="19.5" customHeight="1"/>
    <row r="9736" ht="19.5" customHeight="1"/>
    <row r="9737" ht="19.5" customHeight="1"/>
    <row r="9738" ht="19.5" customHeight="1"/>
    <row r="9739" ht="19.5" customHeight="1"/>
    <row r="9740" ht="19.5" customHeight="1"/>
    <row r="9741" ht="19.5" customHeight="1"/>
    <row r="9742" ht="19.5" customHeight="1"/>
    <row r="9743" ht="19.5" customHeight="1"/>
    <row r="9744" ht="19.5" customHeight="1"/>
    <row r="9745" ht="19.5" customHeight="1"/>
    <row r="9746" ht="19.5" customHeight="1"/>
    <row r="9747" ht="19.5" customHeight="1"/>
    <row r="9748" ht="19.5" customHeight="1"/>
    <row r="9749" ht="19.5" customHeight="1"/>
    <row r="9750" ht="19.5" customHeight="1"/>
    <row r="9751" ht="19.5" customHeight="1"/>
    <row r="9752" ht="19.5" customHeight="1"/>
    <row r="9753" ht="19.5" customHeight="1"/>
    <row r="9754" ht="19.5" customHeight="1"/>
    <row r="9755" ht="19.5" customHeight="1"/>
    <row r="9756" ht="19.5" customHeight="1"/>
    <row r="9757" ht="19.5" customHeight="1"/>
    <row r="9758" ht="19.5" customHeight="1"/>
    <row r="9759" ht="19.5" customHeight="1"/>
    <row r="9760" ht="19.5" customHeight="1"/>
    <row r="9761" ht="19.5" customHeight="1"/>
    <row r="9762" ht="19.5" customHeight="1"/>
    <row r="9763" ht="19.5" customHeight="1"/>
    <row r="9764" ht="19.5" customHeight="1"/>
    <row r="9765" ht="19.5" customHeight="1"/>
    <row r="9766" ht="19.5" customHeight="1"/>
    <row r="9767" ht="19.5" customHeight="1"/>
    <row r="9768" ht="19.5" customHeight="1"/>
    <row r="9769" ht="19.5" customHeight="1"/>
    <row r="9770" ht="19.5" customHeight="1"/>
    <row r="9771" ht="19.5" customHeight="1"/>
    <row r="9772" ht="19.5" customHeight="1"/>
    <row r="9773" ht="19.5" customHeight="1"/>
    <row r="9774" ht="19.5" customHeight="1"/>
    <row r="9775" ht="19.5" customHeight="1"/>
    <row r="9776" ht="19.5" customHeight="1"/>
    <row r="9777" ht="19.5" customHeight="1"/>
    <row r="9778" ht="19.5" customHeight="1"/>
    <row r="9779" ht="19.5" customHeight="1"/>
    <row r="9780" ht="19.5" customHeight="1"/>
    <row r="9781" ht="19.5" customHeight="1"/>
    <row r="9782" ht="19.5" customHeight="1"/>
    <row r="9783" ht="19.5" customHeight="1"/>
    <row r="9784" ht="19.5" customHeight="1"/>
    <row r="9785" ht="19.5" customHeight="1"/>
    <row r="9786" ht="19.5" customHeight="1"/>
    <row r="9787" ht="19.5" customHeight="1"/>
    <row r="9788" ht="19.5" customHeight="1"/>
    <row r="9789" ht="19.5" customHeight="1"/>
    <row r="9790" ht="19.5" customHeight="1"/>
    <row r="9791" ht="19.5" customHeight="1"/>
    <row r="9792" ht="19.5" customHeight="1"/>
    <row r="9793" ht="19.5" customHeight="1"/>
    <row r="9794" ht="19.5" customHeight="1"/>
    <row r="9795" ht="19.5" customHeight="1"/>
    <row r="9796" ht="19.5" customHeight="1"/>
    <row r="9797" ht="19.5" customHeight="1"/>
    <row r="9798" ht="19.5" customHeight="1"/>
    <row r="9799" ht="19.5" customHeight="1"/>
    <row r="9800" ht="19.5" customHeight="1"/>
    <row r="9801" ht="19.5" customHeight="1"/>
    <row r="9802" ht="19.5" customHeight="1"/>
    <row r="9803" ht="19.5" customHeight="1"/>
    <row r="9804" ht="19.5" customHeight="1"/>
    <row r="9805" ht="19.5" customHeight="1"/>
    <row r="9806" ht="19.5" customHeight="1"/>
    <row r="9807" ht="19.5" customHeight="1"/>
    <row r="9808" ht="19.5" customHeight="1"/>
    <row r="9809" ht="19.5" customHeight="1"/>
    <row r="9810" ht="19.5" customHeight="1"/>
    <row r="9811" ht="19.5" customHeight="1"/>
    <row r="9812" ht="19.5" customHeight="1"/>
    <row r="9813" ht="19.5" customHeight="1"/>
    <row r="9814" ht="19.5" customHeight="1"/>
    <row r="9815" ht="19.5" customHeight="1"/>
    <row r="9816" ht="19.5" customHeight="1"/>
    <row r="9817" ht="19.5" customHeight="1"/>
    <row r="9818" ht="19.5" customHeight="1"/>
    <row r="9819" ht="19.5" customHeight="1"/>
    <row r="9820" ht="19.5" customHeight="1"/>
    <row r="9821" ht="19.5" customHeight="1"/>
    <row r="9822" ht="19.5" customHeight="1"/>
    <row r="9823" ht="19.5" customHeight="1"/>
    <row r="9824" ht="19.5" customHeight="1"/>
    <row r="9825" ht="19.5" customHeight="1"/>
    <row r="9826" ht="19.5" customHeight="1"/>
    <row r="9827" ht="19.5" customHeight="1"/>
    <row r="9828" ht="19.5" customHeight="1"/>
    <row r="9829" ht="19.5" customHeight="1"/>
    <row r="9830" ht="19.5" customHeight="1"/>
    <row r="9831" ht="19.5" customHeight="1"/>
    <row r="9832" ht="19.5" customHeight="1"/>
    <row r="9833" ht="19.5" customHeight="1"/>
    <row r="9834" ht="19.5" customHeight="1"/>
    <row r="9835" ht="19.5" customHeight="1"/>
    <row r="9836" ht="19.5" customHeight="1"/>
    <row r="9837" ht="19.5" customHeight="1"/>
    <row r="9838" ht="19.5" customHeight="1"/>
    <row r="9839" ht="19.5" customHeight="1"/>
    <row r="9840" ht="19.5" customHeight="1"/>
    <row r="9841" ht="19.5" customHeight="1"/>
    <row r="9842" ht="19.5" customHeight="1"/>
    <row r="9843" ht="19.5" customHeight="1"/>
    <row r="9844" ht="19.5" customHeight="1"/>
    <row r="9845" ht="19.5" customHeight="1"/>
    <row r="9846" ht="19.5" customHeight="1"/>
    <row r="9847" ht="19.5" customHeight="1"/>
    <row r="9848" ht="19.5" customHeight="1"/>
    <row r="9849" ht="19.5" customHeight="1"/>
    <row r="9850" ht="19.5" customHeight="1"/>
    <row r="9851" ht="19.5" customHeight="1"/>
    <row r="9852" ht="19.5" customHeight="1"/>
    <row r="9853" ht="19.5" customHeight="1"/>
    <row r="9854" ht="19.5" customHeight="1"/>
    <row r="9855" ht="19.5" customHeight="1"/>
    <row r="9856" ht="19.5" customHeight="1"/>
    <row r="9857" ht="19.5" customHeight="1"/>
    <row r="9858" ht="19.5" customHeight="1"/>
    <row r="9859" ht="19.5" customHeight="1"/>
    <row r="9860" ht="19.5" customHeight="1"/>
    <row r="9861" ht="19.5" customHeight="1"/>
    <row r="9862" ht="19.5" customHeight="1"/>
    <row r="9863" ht="19.5" customHeight="1"/>
    <row r="9864" ht="19.5" customHeight="1"/>
    <row r="9865" ht="19.5" customHeight="1"/>
    <row r="9866" ht="19.5" customHeight="1"/>
    <row r="9867" ht="19.5" customHeight="1"/>
    <row r="9868" ht="19.5" customHeight="1"/>
    <row r="9869" ht="19.5" customHeight="1"/>
    <row r="9870" ht="19.5" customHeight="1"/>
    <row r="9871" ht="19.5" customHeight="1"/>
    <row r="9872" ht="19.5" customHeight="1"/>
    <row r="9873" ht="19.5" customHeight="1"/>
    <row r="9874" ht="19.5" customHeight="1"/>
    <row r="9875" ht="19.5" customHeight="1"/>
    <row r="9876" ht="19.5" customHeight="1"/>
    <row r="9877" ht="19.5" customHeight="1"/>
    <row r="9878" ht="19.5" customHeight="1"/>
    <row r="9879" ht="19.5" customHeight="1"/>
    <row r="9880" ht="19.5" customHeight="1"/>
    <row r="9881" ht="19.5" customHeight="1"/>
    <row r="9882" ht="19.5" customHeight="1"/>
    <row r="9883" ht="19.5" customHeight="1"/>
    <row r="9884" ht="19.5" customHeight="1"/>
    <row r="9885" ht="19.5" customHeight="1"/>
    <row r="9886" ht="19.5" customHeight="1"/>
    <row r="9887" ht="19.5" customHeight="1"/>
    <row r="9888" ht="19.5" customHeight="1"/>
    <row r="9889" ht="19.5" customHeight="1"/>
    <row r="9890" ht="19.5" customHeight="1"/>
    <row r="9891" ht="19.5" customHeight="1"/>
    <row r="9892" ht="19.5" customHeight="1"/>
    <row r="9893" ht="19.5" customHeight="1"/>
    <row r="9894" ht="19.5" customHeight="1"/>
    <row r="9895" ht="19.5" customHeight="1"/>
    <row r="9896" ht="19.5" customHeight="1"/>
    <row r="9897" ht="19.5" customHeight="1"/>
    <row r="9898" ht="19.5" customHeight="1"/>
    <row r="9899" ht="19.5" customHeight="1"/>
    <row r="9900" ht="19.5" customHeight="1"/>
    <row r="9901" ht="19.5" customHeight="1"/>
    <row r="9902" ht="19.5" customHeight="1"/>
    <row r="9903" ht="19.5" customHeight="1"/>
    <row r="9904" ht="19.5" customHeight="1"/>
    <row r="9905" ht="19.5" customHeight="1"/>
    <row r="9906" ht="19.5" customHeight="1"/>
    <row r="9907" ht="19.5" customHeight="1"/>
    <row r="9908" ht="19.5" customHeight="1"/>
    <row r="9909" ht="19.5" customHeight="1"/>
    <row r="9910" ht="19.5" customHeight="1"/>
    <row r="9911" ht="19.5" customHeight="1"/>
    <row r="9912" ht="19.5" customHeight="1"/>
    <row r="9913" ht="19.5" customHeight="1"/>
    <row r="9914" ht="19.5" customHeight="1"/>
    <row r="9915" ht="19.5" customHeight="1"/>
    <row r="9916" ht="19.5" customHeight="1"/>
    <row r="9917" ht="19.5" customHeight="1"/>
    <row r="9918" ht="19.5" customHeight="1"/>
    <row r="9919" ht="19.5" customHeight="1"/>
    <row r="9920" ht="19.5" customHeight="1"/>
    <row r="9921" ht="19.5" customHeight="1"/>
    <row r="9922" ht="19.5" customHeight="1"/>
    <row r="9923" ht="19.5" customHeight="1"/>
    <row r="9924" ht="19.5" customHeight="1"/>
    <row r="9925" ht="19.5" customHeight="1"/>
    <row r="9926" ht="19.5" customHeight="1"/>
    <row r="9927" ht="19.5" customHeight="1"/>
    <row r="9928" ht="19.5" customHeight="1"/>
    <row r="9929" ht="19.5" customHeight="1"/>
    <row r="9930" ht="19.5" customHeight="1"/>
    <row r="9931" ht="19.5" customHeight="1"/>
    <row r="9932" ht="19.5" customHeight="1"/>
    <row r="9933" ht="19.5" customHeight="1"/>
    <row r="9934" ht="19.5" customHeight="1"/>
    <row r="9935" ht="19.5" customHeight="1"/>
    <row r="9936" ht="19.5" customHeight="1"/>
    <row r="9937" ht="19.5" customHeight="1"/>
    <row r="9938" ht="19.5" customHeight="1"/>
    <row r="9939" ht="19.5" customHeight="1"/>
    <row r="9940" ht="19.5" customHeight="1"/>
    <row r="9941" ht="19.5" customHeight="1"/>
    <row r="9942" ht="19.5" customHeight="1"/>
    <row r="9943" ht="19.5" customHeight="1"/>
    <row r="9944" ht="19.5" customHeight="1"/>
    <row r="9945" ht="19.5" customHeight="1"/>
    <row r="9946" ht="19.5" customHeight="1"/>
    <row r="9947" ht="19.5" customHeight="1"/>
    <row r="9948" ht="19.5" customHeight="1"/>
    <row r="9949" ht="19.5" customHeight="1"/>
    <row r="9950" ht="19.5" customHeight="1"/>
    <row r="9951" ht="19.5" customHeight="1"/>
    <row r="9952" ht="19.5" customHeight="1"/>
    <row r="9953" ht="19.5" customHeight="1"/>
    <row r="9954" ht="19.5" customHeight="1"/>
    <row r="9955" ht="19.5" customHeight="1"/>
    <row r="9956" ht="19.5" customHeight="1"/>
    <row r="9957" ht="19.5" customHeight="1"/>
    <row r="9958" ht="19.5" customHeight="1"/>
    <row r="9959" ht="19.5" customHeight="1"/>
    <row r="9960" ht="19.5" customHeight="1"/>
    <row r="9961" ht="19.5" customHeight="1"/>
    <row r="9962" ht="19.5" customHeight="1"/>
    <row r="9963" ht="19.5" customHeight="1"/>
    <row r="9964" ht="19.5" customHeight="1"/>
    <row r="9965" ht="19.5" customHeight="1"/>
    <row r="9966" ht="19.5" customHeight="1"/>
    <row r="9967" ht="19.5" customHeight="1"/>
    <row r="9968" ht="19.5" customHeight="1"/>
    <row r="9969" ht="19.5" customHeight="1"/>
    <row r="9970" ht="19.5" customHeight="1"/>
    <row r="9971" ht="19.5" customHeight="1"/>
    <row r="9972" ht="19.5" customHeight="1"/>
    <row r="9973" ht="19.5" customHeight="1"/>
    <row r="9974" ht="19.5" customHeight="1"/>
    <row r="9975" ht="19.5" customHeight="1"/>
    <row r="9976" ht="19.5" customHeight="1"/>
    <row r="9977" ht="19.5" customHeight="1"/>
    <row r="9978" ht="19.5" customHeight="1"/>
    <row r="9979" ht="19.5" customHeight="1"/>
    <row r="9980" ht="19.5" customHeight="1"/>
    <row r="9981" ht="19.5" customHeight="1"/>
    <row r="9982" ht="19.5" customHeight="1"/>
    <row r="9983" ht="19.5" customHeight="1"/>
    <row r="9984" ht="19.5" customHeight="1"/>
    <row r="9985" ht="19.5" customHeight="1"/>
    <row r="9986" ht="19.5" customHeight="1"/>
    <row r="9987" ht="19.5" customHeight="1"/>
    <row r="9988" ht="19.5" customHeight="1"/>
    <row r="9989" ht="19.5" customHeight="1"/>
    <row r="9990" ht="19.5" customHeight="1"/>
    <row r="9991" ht="19.5" customHeight="1"/>
    <row r="9992" ht="19.5" customHeight="1"/>
    <row r="9993" ht="19.5" customHeight="1"/>
    <row r="9994" ht="19.5" customHeight="1"/>
    <row r="9995" ht="19.5" customHeight="1"/>
    <row r="9996" ht="19.5" customHeight="1"/>
    <row r="9997" ht="19.5" customHeight="1"/>
    <row r="9998" ht="19.5" customHeight="1"/>
    <row r="9999" ht="19.5" customHeight="1"/>
    <row r="10000" ht="19.5" customHeight="1"/>
    <row r="10001" ht="19.5" customHeight="1"/>
    <row r="10002" ht="19.5" customHeight="1"/>
    <row r="10003" ht="19.5" customHeight="1"/>
    <row r="10004" ht="19.5" customHeight="1"/>
    <row r="10005" ht="19.5" customHeight="1"/>
    <row r="10006" ht="19.5" customHeight="1"/>
    <row r="10007" ht="19.5" customHeight="1"/>
    <row r="10008" ht="19.5" customHeight="1"/>
    <row r="10009" ht="19.5" customHeight="1"/>
    <row r="10010" ht="19.5" customHeight="1"/>
    <row r="10011" ht="19.5" customHeight="1"/>
    <row r="10012" ht="19.5" customHeight="1"/>
    <row r="10013" ht="19.5" customHeight="1"/>
    <row r="10014" ht="19.5" customHeight="1"/>
    <row r="10015" ht="19.5" customHeight="1"/>
    <row r="10016" ht="19.5" customHeight="1"/>
    <row r="10017" ht="19.5" customHeight="1"/>
    <row r="10018" ht="19.5" customHeight="1"/>
    <row r="10019" ht="19.5" customHeight="1"/>
    <row r="10020" ht="19.5" customHeight="1"/>
    <row r="10021" ht="19.5" customHeight="1"/>
    <row r="10022" ht="19.5" customHeight="1"/>
    <row r="10023" ht="19.5" customHeight="1"/>
    <row r="10024" ht="19.5" customHeight="1"/>
    <row r="10025" ht="19.5" customHeight="1"/>
    <row r="10026" ht="19.5" customHeight="1"/>
    <row r="10027" ht="19.5" customHeight="1"/>
    <row r="10028" ht="19.5" customHeight="1"/>
    <row r="10029" ht="19.5" customHeight="1"/>
    <row r="10030" ht="19.5" customHeight="1"/>
    <row r="10031" ht="19.5" customHeight="1"/>
    <row r="10032" ht="19.5" customHeight="1"/>
    <row r="10033" ht="19.5" customHeight="1"/>
    <row r="10034" ht="19.5" customHeight="1"/>
    <row r="10035" ht="19.5" customHeight="1"/>
    <row r="10036" ht="19.5" customHeight="1"/>
    <row r="10037" ht="19.5" customHeight="1"/>
    <row r="10038" ht="19.5" customHeight="1"/>
    <row r="10039" ht="19.5" customHeight="1"/>
    <row r="10040" ht="19.5" customHeight="1"/>
    <row r="10041" ht="19.5" customHeight="1"/>
    <row r="10042" ht="19.5" customHeight="1"/>
    <row r="10043" ht="19.5" customHeight="1"/>
    <row r="10044" ht="19.5" customHeight="1"/>
    <row r="10045" ht="19.5" customHeight="1"/>
    <row r="10046" ht="19.5" customHeight="1"/>
    <row r="10047" ht="19.5" customHeight="1"/>
    <row r="10048" ht="19.5" customHeight="1"/>
    <row r="10049" ht="19.5" customHeight="1"/>
    <row r="10050" ht="19.5" customHeight="1"/>
    <row r="10051" ht="19.5" customHeight="1"/>
    <row r="10052" ht="19.5" customHeight="1"/>
    <row r="10053" ht="19.5" customHeight="1"/>
    <row r="10054" ht="19.5" customHeight="1"/>
    <row r="10055" ht="19.5" customHeight="1"/>
    <row r="10056" ht="19.5" customHeight="1"/>
    <row r="10057" ht="19.5" customHeight="1"/>
    <row r="10058" ht="19.5" customHeight="1"/>
    <row r="10059" ht="19.5" customHeight="1"/>
    <row r="10060" ht="19.5" customHeight="1"/>
    <row r="10061" ht="19.5" customHeight="1"/>
    <row r="10062" ht="19.5" customHeight="1"/>
    <row r="10063" ht="19.5" customHeight="1"/>
    <row r="10064" ht="19.5" customHeight="1"/>
    <row r="10065" ht="19.5" customHeight="1"/>
    <row r="10066" ht="19.5" customHeight="1"/>
    <row r="10067" ht="19.5" customHeight="1"/>
    <row r="10068" ht="19.5" customHeight="1"/>
    <row r="10069" ht="19.5" customHeight="1"/>
    <row r="10070" ht="19.5" customHeight="1"/>
    <row r="10071" ht="19.5" customHeight="1"/>
    <row r="10072" ht="19.5" customHeight="1"/>
    <row r="10073" ht="19.5" customHeight="1"/>
    <row r="10074" ht="19.5" customHeight="1"/>
    <row r="10075" ht="19.5" customHeight="1"/>
    <row r="10076" ht="19.5" customHeight="1"/>
    <row r="10077" ht="19.5" customHeight="1"/>
    <row r="10078" ht="19.5" customHeight="1"/>
    <row r="10079" ht="19.5" customHeight="1"/>
    <row r="10080" ht="19.5" customHeight="1"/>
    <row r="10081" ht="19.5" customHeight="1"/>
    <row r="10082" ht="19.5" customHeight="1"/>
    <row r="10083" ht="19.5" customHeight="1"/>
    <row r="10084" ht="19.5" customHeight="1"/>
    <row r="10085" ht="19.5" customHeight="1"/>
    <row r="10086" ht="19.5" customHeight="1"/>
    <row r="10087" ht="19.5" customHeight="1"/>
    <row r="10088" ht="19.5" customHeight="1"/>
    <row r="10089" ht="19.5" customHeight="1"/>
    <row r="10090" ht="19.5" customHeight="1"/>
    <row r="10091" ht="19.5" customHeight="1"/>
    <row r="10092" ht="19.5" customHeight="1"/>
    <row r="10093" ht="19.5" customHeight="1"/>
    <row r="10094" ht="19.5" customHeight="1"/>
    <row r="10095" ht="19.5" customHeight="1"/>
    <row r="10096" ht="19.5" customHeight="1"/>
    <row r="10097" ht="19.5" customHeight="1"/>
    <row r="10098" ht="19.5" customHeight="1"/>
    <row r="10099" ht="19.5" customHeight="1"/>
    <row r="10100" ht="19.5" customHeight="1"/>
    <row r="10101" ht="19.5" customHeight="1"/>
    <row r="10102" ht="19.5" customHeight="1"/>
    <row r="10103" ht="19.5" customHeight="1"/>
    <row r="10104" ht="19.5" customHeight="1"/>
    <row r="10105" ht="19.5" customHeight="1"/>
    <row r="10106" ht="19.5" customHeight="1"/>
    <row r="10107" ht="19.5" customHeight="1"/>
    <row r="10108" ht="19.5" customHeight="1"/>
    <row r="10109" ht="19.5" customHeight="1"/>
    <row r="10110" ht="19.5" customHeight="1"/>
    <row r="10111" ht="19.5" customHeight="1"/>
    <row r="10112" ht="19.5" customHeight="1"/>
    <row r="10113" ht="19.5" customHeight="1"/>
    <row r="10114" ht="19.5" customHeight="1"/>
    <row r="10115" ht="19.5" customHeight="1"/>
    <row r="10116" ht="19.5" customHeight="1"/>
    <row r="10117" ht="19.5" customHeight="1"/>
    <row r="10118" ht="19.5" customHeight="1"/>
    <row r="10119" ht="19.5" customHeight="1"/>
    <row r="10120" ht="19.5" customHeight="1"/>
    <row r="10121" ht="19.5" customHeight="1"/>
    <row r="10122" ht="19.5" customHeight="1"/>
    <row r="10123" ht="19.5" customHeight="1"/>
    <row r="10124" ht="19.5" customHeight="1"/>
    <row r="10125" ht="19.5" customHeight="1"/>
    <row r="10126" ht="19.5" customHeight="1"/>
    <row r="10127" ht="19.5" customHeight="1"/>
    <row r="10128" ht="19.5" customHeight="1"/>
    <row r="10129" ht="19.5" customHeight="1"/>
    <row r="10130" ht="19.5" customHeight="1"/>
    <row r="10131" ht="19.5" customHeight="1"/>
    <row r="10132" ht="19.5" customHeight="1"/>
    <row r="10133" ht="19.5" customHeight="1"/>
    <row r="10134" ht="19.5" customHeight="1"/>
    <row r="10135" ht="19.5" customHeight="1"/>
    <row r="10136" ht="19.5" customHeight="1"/>
    <row r="10137" ht="19.5" customHeight="1"/>
    <row r="10138" ht="19.5" customHeight="1"/>
    <row r="10139" ht="19.5" customHeight="1"/>
    <row r="10140" ht="19.5" customHeight="1"/>
    <row r="10141" ht="19.5" customHeight="1"/>
    <row r="10142" ht="19.5" customHeight="1"/>
    <row r="10143" ht="19.5" customHeight="1"/>
    <row r="10144" ht="19.5" customHeight="1"/>
    <row r="10145" ht="19.5" customHeight="1"/>
    <row r="10146" ht="19.5" customHeight="1"/>
    <row r="10147" ht="19.5" customHeight="1"/>
    <row r="10148" ht="19.5" customHeight="1"/>
    <row r="10149" ht="19.5" customHeight="1"/>
    <row r="10150" ht="19.5" customHeight="1"/>
    <row r="10151" ht="19.5" customHeight="1"/>
    <row r="10152" ht="19.5" customHeight="1"/>
    <row r="10153" ht="19.5" customHeight="1"/>
    <row r="10154" ht="19.5" customHeight="1"/>
    <row r="10155" ht="19.5" customHeight="1"/>
    <row r="10156" ht="19.5" customHeight="1"/>
    <row r="10157" ht="19.5" customHeight="1"/>
    <row r="10158" ht="19.5" customHeight="1"/>
    <row r="10159" ht="19.5" customHeight="1"/>
    <row r="10160" ht="19.5" customHeight="1"/>
    <row r="10161" ht="19.5" customHeight="1"/>
    <row r="10162" ht="19.5" customHeight="1"/>
    <row r="10163" ht="19.5" customHeight="1"/>
    <row r="10164" ht="19.5" customHeight="1"/>
    <row r="10165" ht="19.5" customHeight="1"/>
    <row r="10166" ht="19.5" customHeight="1"/>
    <row r="10167" ht="19.5" customHeight="1"/>
    <row r="10168" ht="19.5" customHeight="1"/>
    <row r="10169" ht="19.5" customHeight="1"/>
    <row r="10170" ht="19.5" customHeight="1"/>
    <row r="10171" ht="19.5" customHeight="1"/>
    <row r="10172" ht="19.5" customHeight="1"/>
    <row r="10173" ht="19.5" customHeight="1"/>
    <row r="10174" ht="19.5" customHeight="1"/>
    <row r="10175" ht="19.5" customHeight="1"/>
    <row r="10176" ht="19.5" customHeight="1"/>
    <row r="10177" ht="19.5" customHeight="1"/>
    <row r="10178" ht="19.5" customHeight="1"/>
    <row r="10179" ht="19.5" customHeight="1"/>
    <row r="10180" ht="19.5" customHeight="1"/>
    <row r="10181" ht="19.5" customHeight="1"/>
    <row r="10182" ht="19.5" customHeight="1"/>
    <row r="10183" ht="19.5" customHeight="1"/>
    <row r="10184" ht="19.5" customHeight="1"/>
    <row r="10185" ht="19.5" customHeight="1"/>
    <row r="10186" ht="19.5" customHeight="1"/>
    <row r="10187" ht="19.5" customHeight="1"/>
    <row r="10188" ht="19.5" customHeight="1"/>
    <row r="10189" ht="19.5" customHeight="1"/>
    <row r="10190" ht="19.5" customHeight="1"/>
    <row r="10191" ht="19.5" customHeight="1"/>
    <row r="10192" ht="19.5" customHeight="1"/>
    <row r="10193" ht="19.5" customHeight="1"/>
    <row r="10194" ht="19.5" customHeight="1"/>
    <row r="10195" ht="19.5" customHeight="1"/>
    <row r="10196" ht="19.5" customHeight="1"/>
    <row r="10197" ht="19.5" customHeight="1"/>
    <row r="10198" ht="19.5" customHeight="1"/>
    <row r="10199" ht="19.5" customHeight="1"/>
    <row r="10200" ht="19.5" customHeight="1"/>
    <row r="10201" ht="19.5" customHeight="1"/>
    <row r="10202" ht="19.5" customHeight="1"/>
    <row r="10203" ht="19.5" customHeight="1"/>
    <row r="10204" ht="19.5" customHeight="1"/>
    <row r="10205" ht="19.5" customHeight="1"/>
    <row r="10206" ht="19.5" customHeight="1"/>
    <row r="10207" ht="19.5" customHeight="1"/>
    <row r="10208" ht="19.5" customHeight="1"/>
    <row r="10209" ht="19.5" customHeight="1"/>
    <row r="10210" ht="19.5" customHeight="1"/>
    <row r="10211" ht="19.5" customHeight="1"/>
    <row r="10212" ht="19.5" customHeight="1"/>
    <row r="10213" ht="19.5" customHeight="1"/>
    <row r="10214" ht="19.5" customHeight="1"/>
    <row r="10215" ht="19.5" customHeight="1"/>
    <row r="10216" ht="19.5" customHeight="1"/>
    <row r="10217" ht="19.5" customHeight="1"/>
    <row r="10218" ht="19.5" customHeight="1"/>
    <row r="10219" ht="19.5" customHeight="1"/>
    <row r="10220" ht="19.5" customHeight="1"/>
    <row r="10221" ht="19.5" customHeight="1"/>
    <row r="10222" ht="19.5" customHeight="1"/>
    <row r="10223" ht="19.5" customHeight="1"/>
    <row r="10224" ht="19.5" customHeight="1"/>
    <row r="10225" ht="19.5" customHeight="1"/>
    <row r="10226" ht="19.5" customHeight="1"/>
    <row r="10227" ht="19.5" customHeight="1"/>
    <row r="10228" ht="19.5" customHeight="1"/>
    <row r="10229" ht="19.5" customHeight="1"/>
    <row r="10230" ht="19.5" customHeight="1"/>
    <row r="10231" ht="19.5" customHeight="1"/>
    <row r="10232" ht="19.5" customHeight="1"/>
    <row r="10233" ht="19.5" customHeight="1"/>
    <row r="10234" ht="19.5" customHeight="1"/>
    <row r="10235" ht="19.5" customHeight="1"/>
    <row r="10236" ht="19.5" customHeight="1"/>
    <row r="10237" ht="19.5" customHeight="1"/>
    <row r="10238" ht="19.5" customHeight="1"/>
    <row r="10239" ht="19.5" customHeight="1"/>
    <row r="10240" ht="19.5" customHeight="1"/>
    <row r="10241" ht="19.5" customHeight="1"/>
    <row r="10242" ht="19.5" customHeight="1"/>
    <row r="10243" ht="19.5" customHeight="1"/>
    <row r="10244" ht="19.5" customHeight="1"/>
    <row r="10245" ht="19.5" customHeight="1"/>
    <row r="10246" ht="19.5" customHeight="1"/>
    <row r="10247" ht="19.5" customHeight="1"/>
    <row r="10248" ht="19.5" customHeight="1"/>
    <row r="10249" ht="19.5" customHeight="1"/>
    <row r="10250" ht="19.5" customHeight="1"/>
    <row r="10251" ht="19.5" customHeight="1"/>
    <row r="10252" ht="19.5" customHeight="1"/>
    <row r="10253" ht="19.5" customHeight="1"/>
    <row r="10254" ht="19.5" customHeight="1"/>
    <row r="10255" ht="19.5" customHeight="1"/>
    <row r="10256" ht="19.5" customHeight="1"/>
    <row r="10257" ht="19.5" customHeight="1"/>
    <row r="10258" ht="19.5" customHeight="1"/>
    <row r="10259" ht="19.5" customHeight="1"/>
    <row r="10260" ht="19.5" customHeight="1"/>
    <row r="10261" ht="19.5" customHeight="1"/>
    <row r="10262" ht="19.5" customHeight="1"/>
    <row r="10263" ht="19.5" customHeight="1"/>
    <row r="10264" ht="19.5" customHeight="1"/>
    <row r="10265" ht="19.5" customHeight="1"/>
    <row r="10266" ht="19.5" customHeight="1"/>
    <row r="10267" ht="19.5" customHeight="1"/>
    <row r="10268" ht="19.5" customHeight="1"/>
    <row r="10269" ht="19.5" customHeight="1"/>
    <row r="10270" ht="19.5" customHeight="1"/>
    <row r="10271" ht="19.5" customHeight="1"/>
    <row r="10272" ht="19.5" customHeight="1"/>
    <row r="10273" ht="19.5" customHeight="1"/>
    <row r="10274" ht="19.5" customHeight="1"/>
    <row r="10275" ht="19.5" customHeight="1"/>
    <row r="10276" ht="19.5" customHeight="1"/>
    <row r="10277" ht="19.5" customHeight="1"/>
    <row r="10278" ht="19.5" customHeight="1"/>
    <row r="10279" ht="19.5" customHeight="1"/>
    <row r="10280" ht="19.5" customHeight="1"/>
    <row r="10281" ht="19.5" customHeight="1"/>
    <row r="10282" ht="19.5" customHeight="1"/>
    <row r="10283" ht="19.5" customHeight="1"/>
    <row r="10284" ht="19.5" customHeight="1"/>
    <row r="10285" ht="19.5" customHeight="1"/>
    <row r="10286" ht="19.5" customHeight="1"/>
    <row r="10287" ht="19.5" customHeight="1"/>
    <row r="10288" ht="19.5" customHeight="1"/>
    <row r="10289" ht="19.5" customHeight="1"/>
    <row r="10290" ht="19.5" customHeight="1"/>
    <row r="10291" ht="19.5" customHeight="1"/>
    <row r="10292" ht="19.5" customHeight="1"/>
    <row r="10293" ht="19.5" customHeight="1"/>
    <row r="10294" ht="19.5" customHeight="1"/>
    <row r="10295" ht="19.5" customHeight="1"/>
    <row r="10296" ht="19.5" customHeight="1"/>
    <row r="10297" ht="19.5" customHeight="1"/>
    <row r="10298" ht="19.5" customHeight="1"/>
    <row r="10299" ht="19.5" customHeight="1"/>
    <row r="10300" ht="19.5" customHeight="1"/>
    <row r="10301" ht="19.5" customHeight="1"/>
    <row r="10302" ht="19.5" customHeight="1"/>
    <row r="10303" ht="19.5" customHeight="1"/>
    <row r="10304" ht="19.5" customHeight="1"/>
    <row r="10305" ht="19.5" customHeight="1"/>
    <row r="10306" ht="19.5" customHeight="1"/>
    <row r="10307" ht="19.5" customHeight="1"/>
    <row r="10308" ht="19.5" customHeight="1"/>
    <row r="10309" ht="19.5" customHeight="1"/>
    <row r="10310" ht="19.5" customHeight="1"/>
    <row r="10311" ht="19.5" customHeight="1"/>
    <row r="10312" ht="19.5" customHeight="1"/>
    <row r="10313" ht="19.5" customHeight="1"/>
    <row r="10314" ht="19.5" customHeight="1"/>
    <row r="10315" ht="19.5" customHeight="1"/>
    <row r="10316" ht="19.5" customHeight="1"/>
    <row r="10317" ht="19.5" customHeight="1"/>
    <row r="10318" ht="19.5" customHeight="1"/>
    <row r="10319" ht="19.5" customHeight="1"/>
    <row r="10320" ht="19.5" customHeight="1"/>
    <row r="10321" ht="19.5" customHeight="1"/>
    <row r="10322" ht="19.5" customHeight="1"/>
    <row r="10323" ht="19.5" customHeight="1"/>
    <row r="10324" ht="19.5" customHeight="1"/>
    <row r="10325" ht="19.5" customHeight="1"/>
    <row r="10326" ht="19.5" customHeight="1"/>
    <row r="10327" ht="19.5" customHeight="1"/>
    <row r="10328" ht="19.5" customHeight="1"/>
    <row r="10329" ht="19.5" customHeight="1"/>
    <row r="10330" ht="19.5" customHeight="1"/>
    <row r="10331" ht="19.5" customHeight="1"/>
    <row r="10332" ht="19.5" customHeight="1"/>
    <row r="10333" ht="19.5" customHeight="1"/>
    <row r="10334" ht="19.5" customHeight="1"/>
    <row r="10335" ht="19.5" customHeight="1"/>
    <row r="10336" ht="19.5" customHeight="1"/>
    <row r="10337" ht="19.5" customHeight="1"/>
    <row r="10338" ht="19.5" customHeight="1"/>
    <row r="10339" ht="19.5" customHeight="1"/>
    <row r="10340" ht="19.5" customHeight="1"/>
    <row r="10341" ht="19.5" customHeight="1"/>
    <row r="10342" ht="19.5" customHeight="1"/>
    <row r="10343" ht="19.5" customHeight="1"/>
    <row r="10344" ht="19.5" customHeight="1"/>
    <row r="10345" ht="19.5" customHeight="1"/>
    <row r="10346" ht="19.5" customHeight="1"/>
    <row r="10347" ht="19.5" customHeight="1"/>
    <row r="10348" ht="19.5" customHeight="1"/>
    <row r="10349" ht="19.5" customHeight="1"/>
    <row r="10350" ht="19.5" customHeight="1"/>
    <row r="10351" ht="19.5" customHeight="1"/>
    <row r="10352" ht="19.5" customHeight="1"/>
    <row r="10353" ht="19.5" customHeight="1"/>
    <row r="10354" ht="19.5" customHeight="1"/>
    <row r="10355" ht="19.5" customHeight="1"/>
    <row r="10356" ht="19.5" customHeight="1"/>
    <row r="10357" ht="19.5" customHeight="1"/>
    <row r="10358" ht="19.5" customHeight="1"/>
    <row r="10359" ht="19.5" customHeight="1"/>
    <row r="10360" ht="19.5" customHeight="1"/>
    <row r="10361" ht="19.5" customHeight="1"/>
    <row r="10362" ht="19.5" customHeight="1"/>
    <row r="10363" ht="19.5" customHeight="1"/>
    <row r="10364" ht="19.5" customHeight="1"/>
    <row r="10365" ht="19.5" customHeight="1"/>
    <row r="10366" ht="19.5" customHeight="1"/>
    <row r="10367" ht="19.5" customHeight="1"/>
    <row r="10368" ht="19.5" customHeight="1"/>
    <row r="10369" ht="19.5" customHeight="1"/>
    <row r="10370" ht="19.5" customHeight="1"/>
    <row r="10371" ht="19.5" customHeight="1"/>
    <row r="10372" ht="19.5" customHeight="1"/>
    <row r="10373" ht="19.5" customHeight="1"/>
    <row r="10374" ht="19.5" customHeight="1"/>
    <row r="10375" ht="19.5" customHeight="1"/>
    <row r="10376" ht="19.5" customHeight="1"/>
    <row r="10377" ht="19.5" customHeight="1"/>
    <row r="10378" ht="19.5" customHeight="1"/>
    <row r="10379" ht="19.5" customHeight="1"/>
    <row r="10380" ht="19.5" customHeight="1"/>
    <row r="10381" ht="19.5" customHeight="1"/>
    <row r="10382" ht="19.5" customHeight="1"/>
    <row r="10383" ht="19.5" customHeight="1"/>
    <row r="10384" ht="19.5" customHeight="1"/>
    <row r="10385" ht="19.5" customHeight="1"/>
    <row r="10386" ht="19.5" customHeight="1"/>
    <row r="10387" ht="19.5" customHeight="1"/>
    <row r="10388" ht="19.5" customHeight="1"/>
    <row r="10389" ht="19.5" customHeight="1"/>
    <row r="10390" ht="19.5" customHeight="1"/>
    <row r="10391" ht="19.5" customHeight="1"/>
    <row r="10392" ht="19.5" customHeight="1"/>
    <row r="10393" ht="19.5" customHeight="1"/>
    <row r="10394" ht="19.5" customHeight="1"/>
    <row r="10395" ht="19.5" customHeight="1"/>
    <row r="10396" ht="19.5" customHeight="1"/>
    <row r="10397" ht="19.5" customHeight="1"/>
    <row r="10398" ht="19.5" customHeight="1"/>
    <row r="10399" ht="19.5" customHeight="1"/>
    <row r="10400" ht="19.5" customHeight="1"/>
    <row r="10401" ht="19.5" customHeight="1"/>
    <row r="10402" ht="19.5" customHeight="1"/>
    <row r="10403" ht="19.5" customHeight="1"/>
    <row r="10404" ht="19.5" customHeight="1"/>
    <row r="10405" ht="19.5" customHeight="1"/>
    <row r="10406" ht="19.5" customHeight="1"/>
    <row r="10407" ht="19.5" customHeight="1"/>
    <row r="10408" ht="19.5" customHeight="1"/>
    <row r="10409" ht="19.5" customHeight="1"/>
    <row r="10410" ht="19.5" customHeight="1"/>
    <row r="10411" ht="19.5" customHeight="1"/>
    <row r="10412" ht="19.5" customHeight="1"/>
    <row r="10413" ht="19.5" customHeight="1"/>
    <row r="10414" ht="19.5" customHeight="1"/>
    <row r="10415" ht="19.5" customHeight="1"/>
    <row r="10416" ht="19.5" customHeight="1"/>
    <row r="10417" ht="19.5" customHeight="1"/>
    <row r="10418" ht="19.5" customHeight="1"/>
    <row r="10419" ht="19.5" customHeight="1"/>
    <row r="10420" ht="19.5" customHeight="1"/>
    <row r="10421" ht="19.5" customHeight="1"/>
    <row r="10422" ht="19.5" customHeight="1"/>
    <row r="10423" ht="19.5" customHeight="1"/>
    <row r="10424" ht="19.5" customHeight="1"/>
    <row r="10425" ht="19.5" customHeight="1"/>
    <row r="10426" ht="19.5" customHeight="1"/>
    <row r="10427" ht="19.5" customHeight="1"/>
    <row r="10428" ht="19.5" customHeight="1"/>
    <row r="10429" ht="19.5" customHeight="1"/>
    <row r="10430" ht="19.5" customHeight="1"/>
    <row r="10431" ht="19.5" customHeight="1"/>
    <row r="10432" ht="19.5" customHeight="1"/>
    <row r="10433" ht="19.5" customHeight="1"/>
    <row r="10434" ht="19.5" customHeight="1"/>
    <row r="10435" ht="19.5" customHeight="1"/>
    <row r="10436" ht="19.5" customHeight="1"/>
    <row r="10437" ht="19.5" customHeight="1"/>
    <row r="10438" ht="19.5" customHeight="1"/>
    <row r="10439" ht="19.5" customHeight="1"/>
    <row r="10440" ht="19.5" customHeight="1"/>
    <row r="10441" ht="19.5" customHeight="1"/>
    <row r="10442" ht="19.5" customHeight="1"/>
    <row r="10443" ht="19.5" customHeight="1"/>
    <row r="10444" ht="19.5" customHeight="1"/>
    <row r="10445" ht="19.5" customHeight="1"/>
    <row r="10446" ht="19.5" customHeight="1"/>
    <row r="10447" ht="19.5" customHeight="1"/>
    <row r="10448" ht="19.5" customHeight="1"/>
    <row r="10449" ht="19.5" customHeight="1"/>
    <row r="10450" ht="19.5" customHeight="1"/>
    <row r="10451" ht="19.5" customHeight="1"/>
    <row r="10452" ht="19.5" customHeight="1"/>
    <row r="10453" ht="19.5" customHeight="1"/>
    <row r="10454" ht="19.5" customHeight="1"/>
    <row r="10455" ht="19.5" customHeight="1"/>
    <row r="10456" ht="19.5" customHeight="1"/>
    <row r="10457" ht="19.5" customHeight="1"/>
    <row r="10458" ht="19.5" customHeight="1"/>
    <row r="10459" ht="19.5" customHeight="1"/>
    <row r="10460" ht="19.5" customHeight="1"/>
    <row r="10461" ht="19.5" customHeight="1"/>
    <row r="10462" ht="19.5" customHeight="1"/>
    <row r="10463" ht="19.5" customHeight="1"/>
    <row r="10464" ht="19.5" customHeight="1"/>
    <row r="10465" ht="19.5" customHeight="1"/>
    <row r="10466" ht="19.5" customHeight="1"/>
    <row r="10467" ht="19.5" customHeight="1"/>
    <row r="10468" ht="19.5" customHeight="1"/>
    <row r="10469" ht="19.5" customHeight="1"/>
    <row r="10470" ht="19.5" customHeight="1"/>
    <row r="10471" ht="19.5" customHeight="1"/>
    <row r="10472" ht="19.5" customHeight="1"/>
    <row r="10473" ht="19.5" customHeight="1"/>
    <row r="10474" ht="19.5" customHeight="1"/>
    <row r="10475" ht="19.5" customHeight="1"/>
    <row r="10476" ht="19.5" customHeight="1"/>
    <row r="10477" ht="19.5" customHeight="1"/>
    <row r="10478" ht="19.5" customHeight="1"/>
    <row r="10479" ht="19.5" customHeight="1"/>
    <row r="10480" ht="19.5" customHeight="1"/>
    <row r="10481" ht="19.5" customHeight="1"/>
    <row r="10482" ht="19.5" customHeight="1"/>
    <row r="10483" ht="19.5" customHeight="1"/>
    <row r="10484" ht="19.5" customHeight="1"/>
    <row r="10485" ht="19.5" customHeight="1"/>
    <row r="10486" ht="19.5" customHeight="1"/>
    <row r="10487" ht="19.5" customHeight="1"/>
    <row r="10488" ht="19.5" customHeight="1"/>
    <row r="10489" ht="19.5" customHeight="1"/>
    <row r="10490" ht="19.5" customHeight="1"/>
    <row r="10491" ht="19.5" customHeight="1"/>
    <row r="10492" ht="19.5" customHeight="1"/>
    <row r="10493" ht="19.5" customHeight="1"/>
    <row r="10494" ht="19.5" customHeight="1"/>
    <row r="10495" ht="19.5" customHeight="1"/>
    <row r="10496" ht="19.5" customHeight="1"/>
    <row r="10497" ht="19.5" customHeight="1"/>
    <row r="10498" ht="19.5" customHeight="1"/>
    <row r="10499" ht="19.5" customHeight="1"/>
    <row r="10500" ht="19.5" customHeight="1"/>
    <row r="10501" ht="19.5" customHeight="1"/>
    <row r="10502" ht="19.5" customHeight="1"/>
    <row r="10503" ht="19.5" customHeight="1"/>
    <row r="10504" ht="19.5" customHeight="1"/>
    <row r="10505" ht="19.5" customHeight="1"/>
    <row r="10506" ht="19.5" customHeight="1"/>
    <row r="10507" ht="19.5" customHeight="1"/>
    <row r="10508" ht="19.5" customHeight="1"/>
    <row r="10509" ht="19.5" customHeight="1"/>
    <row r="10510" ht="19.5" customHeight="1"/>
    <row r="10511" ht="19.5" customHeight="1"/>
    <row r="10512" ht="19.5" customHeight="1"/>
    <row r="10513" ht="19.5" customHeight="1"/>
    <row r="10514" ht="19.5" customHeight="1"/>
    <row r="10515" ht="19.5" customHeight="1"/>
    <row r="10516" ht="19.5" customHeight="1"/>
    <row r="10517" ht="19.5" customHeight="1"/>
    <row r="10518" ht="19.5" customHeight="1"/>
    <row r="10519" ht="19.5" customHeight="1"/>
    <row r="10520" ht="19.5" customHeight="1"/>
    <row r="10521" ht="19.5" customHeight="1"/>
    <row r="10522" ht="19.5" customHeight="1"/>
    <row r="10523" ht="19.5" customHeight="1"/>
    <row r="10524" ht="19.5" customHeight="1"/>
    <row r="10525" ht="19.5" customHeight="1"/>
    <row r="10526" ht="19.5" customHeight="1"/>
    <row r="10527" ht="19.5" customHeight="1"/>
    <row r="10528" ht="19.5" customHeight="1"/>
    <row r="10529" ht="19.5" customHeight="1"/>
    <row r="10530" ht="19.5" customHeight="1"/>
    <row r="10531" ht="19.5" customHeight="1"/>
    <row r="10532" ht="19.5" customHeight="1"/>
    <row r="10533" ht="19.5" customHeight="1"/>
    <row r="10534" ht="19.5" customHeight="1"/>
    <row r="10535" ht="19.5" customHeight="1"/>
    <row r="10536" ht="19.5" customHeight="1"/>
    <row r="10537" ht="19.5" customHeight="1"/>
    <row r="10538" ht="19.5" customHeight="1"/>
    <row r="10539" ht="19.5" customHeight="1"/>
    <row r="10540" ht="19.5" customHeight="1"/>
    <row r="10541" ht="19.5" customHeight="1"/>
    <row r="10542" ht="19.5" customHeight="1"/>
    <row r="10543" ht="19.5" customHeight="1"/>
    <row r="10544" ht="19.5" customHeight="1"/>
    <row r="10545" ht="19.5" customHeight="1"/>
    <row r="10546" ht="19.5" customHeight="1"/>
    <row r="10547" ht="19.5" customHeight="1"/>
    <row r="10548" ht="19.5" customHeight="1"/>
    <row r="10549" ht="19.5" customHeight="1"/>
    <row r="10550" ht="19.5" customHeight="1"/>
    <row r="10551" ht="19.5" customHeight="1"/>
    <row r="10552" ht="19.5" customHeight="1"/>
    <row r="10553" ht="19.5" customHeight="1"/>
    <row r="10554" ht="19.5" customHeight="1"/>
    <row r="10555" ht="19.5" customHeight="1"/>
    <row r="10556" ht="19.5" customHeight="1"/>
    <row r="10557" ht="19.5" customHeight="1"/>
    <row r="10558" ht="19.5" customHeight="1"/>
    <row r="10559" ht="19.5" customHeight="1"/>
    <row r="10560" ht="19.5" customHeight="1"/>
    <row r="10561" ht="19.5" customHeight="1"/>
    <row r="10562" ht="19.5" customHeight="1"/>
    <row r="10563" ht="19.5" customHeight="1"/>
    <row r="10564" ht="19.5" customHeight="1"/>
    <row r="10565" ht="19.5" customHeight="1"/>
    <row r="10566" ht="19.5" customHeight="1"/>
    <row r="10567" ht="19.5" customHeight="1"/>
    <row r="10568" ht="19.5" customHeight="1"/>
    <row r="10569" ht="19.5" customHeight="1"/>
    <row r="10570" ht="19.5" customHeight="1"/>
    <row r="10571" ht="19.5" customHeight="1"/>
    <row r="10572" ht="19.5" customHeight="1"/>
    <row r="10573" ht="19.5" customHeight="1"/>
    <row r="10574" ht="19.5" customHeight="1"/>
    <row r="10575" ht="19.5" customHeight="1"/>
    <row r="10576" ht="19.5" customHeight="1"/>
    <row r="10577" ht="19.5" customHeight="1"/>
    <row r="10578" ht="19.5" customHeight="1"/>
    <row r="10579" ht="19.5" customHeight="1"/>
    <row r="10580" ht="19.5" customHeight="1"/>
    <row r="10581" ht="19.5" customHeight="1"/>
    <row r="10582" ht="19.5" customHeight="1"/>
    <row r="10583" ht="19.5" customHeight="1"/>
    <row r="10584" ht="19.5" customHeight="1"/>
    <row r="10585" ht="19.5" customHeight="1"/>
    <row r="10586" ht="19.5" customHeight="1"/>
    <row r="10587" ht="19.5" customHeight="1"/>
    <row r="10588" ht="19.5" customHeight="1"/>
    <row r="10589" ht="19.5" customHeight="1"/>
    <row r="10590" ht="19.5" customHeight="1"/>
    <row r="10591" ht="19.5" customHeight="1"/>
    <row r="10592" ht="19.5" customHeight="1"/>
    <row r="10593" ht="19.5" customHeight="1"/>
    <row r="10594" ht="19.5" customHeight="1"/>
    <row r="10595" ht="19.5" customHeight="1"/>
    <row r="10596" ht="19.5" customHeight="1"/>
    <row r="10597" ht="19.5" customHeight="1"/>
    <row r="10598" ht="19.5" customHeight="1"/>
    <row r="10599" ht="19.5" customHeight="1"/>
    <row r="10600" ht="19.5" customHeight="1"/>
    <row r="10601" ht="19.5" customHeight="1"/>
    <row r="10602" ht="19.5" customHeight="1"/>
    <row r="10603" ht="19.5" customHeight="1"/>
    <row r="10604" ht="19.5" customHeight="1"/>
    <row r="10605" ht="19.5" customHeight="1"/>
    <row r="10606" ht="19.5" customHeight="1"/>
    <row r="10607" ht="19.5" customHeight="1"/>
    <row r="10608" ht="19.5" customHeight="1"/>
    <row r="10609" ht="19.5" customHeight="1"/>
    <row r="10610" ht="19.5" customHeight="1"/>
    <row r="10611" ht="19.5" customHeight="1"/>
    <row r="10612" ht="19.5" customHeight="1"/>
    <row r="10613" ht="19.5" customHeight="1"/>
    <row r="10614" ht="19.5" customHeight="1"/>
    <row r="10615" ht="19.5" customHeight="1"/>
    <row r="10616" ht="19.5" customHeight="1"/>
    <row r="10617" ht="19.5" customHeight="1"/>
    <row r="10618" ht="19.5" customHeight="1"/>
    <row r="10619" ht="19.5" customHeight="1"/>
    <row r="10620" ht="19.5" customHeight="1"/>
    <row r="10621" ht="19.5" customHeight="1"/>
    <row r="10622" ht="19.5" customHeight="1"/>
    <row r="10623" ht="19.5" customHeight="1"/>
    <row r="10624" ht="19.5" customHeight="1"/>
    <row r="10625" ht="19.5" customHeight="1"/>
    <row r="10626" ht="19.5" customHeight="1"/>
    <row r="10627" ht="19.5" customHeight="1"/>
    <row r="10628" ht="19.5" customHeight="1"/>
    <row r="10629" ht="19.5" customHeight="1"/>
    <row r="10630" ht="19.5" customHeight="1"/>
    <row r="10631" ht="19.5" customHeight="1"/>
    <row r="10632" ht="19.5" customHeight="1"/>
    <row r="10633" ht="19.5" customHeight="1"/>
    <row r="10634" ht="19.5" customHeight="1"/>
    <row r="10635" ht="19.5" customHeight="1"/>
    <row r="10636" ht="19.5" customHeight="1"/>
    <row r="10637" ht="19.5" customHeight="1"/>
    <row r="10638" ht="19.5" customHeight="1"/>
    <row r="10639" ht="19.5" customHeight="1"/>
    <row r="10640" ht="19.5" customHeight="1"/>
    <row r="10641" ht="19.5" customHeight="1"/>
    <row r="10642" ht="19.5" customHeight="1"/>
    <row r="10643" ht="19.5" customHeight="1"/>
    <row r="10644" ht="19.5" customHeight="1"/>
    <row r="10645" ht="19.5" customHeight="1"/>
    <row r="10646" ht="19.5" customHeight="1"/>
    <row r="10647" ht="19.5" customHeight="1"/>
    <row r="10648" ht="19.5" customHeight="1"/>
    <row r="10649" ht="19.5" customHeight="1"/>
    <row r="10650" ht="19.5" customHeight="1"/>
    <row r="10651" ht="19.5" customHeight="1"/>
    <row r="10652" ht="19.5" customHeight="1"/>
    <row r="10653" ht="19.5" customHeight="1"/>
    <row r="10654" ht="19.5" customHeight="1"/>
    <row r="10655" ht="19.5" customHeight="1"/>
    <row r="10656" ht="19.5" customHeight="1"/>
    <row r="10657" ht="19.5" customHeight="1"/>
    <row r="10658" ht="19.5" customHeight="1"/>
    <row r="10659" ht="19.5" customHeight="1"/>
    <row r="10660" ht="19.5" customHeight="1"/>
    <row r="10661" ht="19.5" customHeight="1"/>
    <row r="10662" ht="19.5" customHeight="1"/>
    <row r="10663" ht="19.5" customHeight="1"/>
    <row r="10664" ht="19.5" customHeight="1"/>
    <row r="10665" ht="19.5" customHeight="1"/>
    <row r="10666" ht="19.5" customHeight="1"/>
    <row r="10667" ht="19.5" customHeight="1"/>
    <row r="10668" ht="19.5" customHeight="1"/>
    <row r="10669" ht="19.5" customHeight="1"/>
    <row r="10670" ht="19.5" customHeight="1"/>
    <row r="10671" ht="19.5" customHeight="1"/>
    <row r="10672" ht="19.5" customHeight="1"/>
    <row r="10673" ht="19.5" customHeight="1"/>
    <row r="10674" ht="19.5" customHeight="1"/>
    <row r="10675" ht="19.5" customHeight="1"/>
    <row r="10676" ht="19.5" customHeight="1"/>
    <row r="10677" ht="19.5" customHeight="1"/>
    <row r="10678" ht="19.5" customHeight="1"/>
    <row r="10679" ht="19.5" customHeight="1"/>
    <row r="10680" ht="19.5" customHeight="1"/>
    <row r="10681" ht="19.5" customHeight="1"/>
    <row r="10682" ht="19.5" customHeight="1"/>
    <row r="10683" ht="19.5" customHeight="1"/>
    <row r="10684" ht="19.5" customHeight="1"/>
    <row r="10685" ht="19.5" customHeight="1"/>
    <row r="10686" ht="19.5" customHeight="1"/>
    <row r="10687" ht="19.5" customHeight="1"/>
    <row r="10688" ht="19.5" customHeight="1"/>
    <row r="10689" ht="19.5" customHeight="1"/>
    <row r="10690" ht="19.5" customHeight="1"/>
    <row r="10691" ht="19.5" customHeight="1"/>
    <row r="10692" ht="19.5" customHeight="1"/>
    <row r="10693" ht="19.5" customHeight="1"/>
    <row r="10694" ht="19.5" customHeight="1"/>
    <row r="10695" ht="19.5" customHeight="1"/>
    <row r="10696" ht="19.5" customHeight="1"/>
    <row r="10697" ht="19.5" customHeight="1"/>
    <row r="10698" ht="19.5" customHeight="1"/>
    <row r="10699" ht="19.5" customHeight="1"/>
    <row r="10700" ht="19.5" customHeight="1"/>
    <row r="10701" ht="19.5" customHeight="1"/>
    <row r="10702" ht="19.5" customHeight="1"/>
    <row r="10703" ht="19.5" customHeight="1"/>
    <row r="10704" ht="19.5" customHeight="1"/>
    <row r="10705" ht="19.5" customHeight="1"/>
    <row r="10706" ht="19.5" customHeight="1"/>
    <row r="10707" ht="19.5" customHeight="1"/>
    <row r="10708" ht="19.5" customHeight="1"/>
    <row r="10709" ht="19.5" customHeight="1"/>
    <row r="10710" ht="19.5" customHeight="1"/>
    <row r="10711" ht="19.5" customHeight="1"/>
    <row r="10712" ht="19.5" customHeight="1"/>
    <row r="10713" ht="19.5" customHeight="1"/>
    <row r="10714" ht="19.5" customHeight="1"/>
    <row r="10715" ht="19.5" customHeight="1"/>
    <row r="10716" ht="19.5" customHeight="1"/>
    <row r="10717" ht="19.5" customHeight="1"/>
    <row r="10718" ht="19.5" customHeight="1"/>
    <row r="10719" ht="19.5" customHeight="1"/>
    <row r="10720" ht="19.5" customHeight="1"/>
    <row r="10721" ht="19.5" customHeight="1"/>
    <row r="10722" ht="19.5" customHeight="1"/>
    <row r="10723" ht="19.5" customHeight="1"/>
    <row r="10724" ht="19.5" customHeight="1"/>
    <row r="10725" ht="19.5" customHeight="1"/>
    <row r="10726" ht="19.5" customHeight="1"/>
    <row r="10727" ht="19.5" customHeight="1"/>
    <row r="10728" ht="19.5" customHeight="1"/>
    <row r="10729" ht="19.5" customHeight="1"/>
    <row r="10730" ht="19.5" customHeight="1"/>
    <row r="10731" ht="19.5" customHeight="1"/>
    <row r="10732" ht="19.5" customHeight="1"/>
    <row r="10733" ht="19.5" customHeight="1"/>
    <row r="10734" ht="19.5" customHeight="1"/>
    <row r="10735" ht="19.5" customHeight="1"/>
    <row r="10736" ht="19.5" customHeight="1"/>
    <row r="10737" ht="19.5" customHeight="1"/>
    <row r="10738" ht="19.5" customHeight="1"/>
    <row r="10739" ht="19.5" customHeight="1"/>
    <row r="10740" ht="19.5" customHeight="1"/>
    <row r="10741" ht="19.5" customHeight="1"/>
    <row r="10742" ht="19.5" customHeight="1"/>
    <row r="10743" ht="19.5" customHeight="1"/>
    <row r="10744" ht="19.5" customHeight="1"/>
    <row r="10745" ht="19.5" customHeight="1"/>
    <row r="10746" ht="19.5" customHeight="1"/>
    <row r="10747" ht="19.5" customHeight="1"/>
    <row r="10748" ht="19.5" customHeight="1"/>
    <row r="10749" ht="19.5" customHeight="1"/>
    <row r="10750" ht="19.5" customHeight="1"/>
    <row r="10751" ht="19.5" customHeight="1"/>
    <row r="10752" ht="19.5" customHeight="1"/>
    <row r="10753" ht="19.5" customHeight="1"/>
    <row r="10754" ht="19.5" customHeight="1"/>
    <row r="10755" ht="19.5" customHeight="1"/>
    <row r="10756" ht="19.5" customHeight="1"/>
    <row r="10757" ht="19.5" customHeight="1"/>
    <row r="10758" ht="19.5" customHeight="1"/>
    <row r="10759" ht="19.5" customHeight="1"/>
    <row r="10760" ht="19.5" customHeight="1"/>
    <row r="10761" ht="19.5" customHeight="1"/>
    <row r="10762" ht="19.5" customHeight="1"/>
    <row r="10763" ht="19.5" customHeight="1"/>
    <row r="10764" ht="19.5" customHeight="1"/>
    <row r="10765" ht="19.5" customHeight="1"/>
    <row r="10766" ht="19.5" customHeight="1"/>
    <row r="10767" ht="19.5" customHeight="1"/>
    <row r="10768" ht="19.5" customHeight="1"/>
    <row r="10769" ht="19.5" customHeight="1"/>
    <row r="10770" ht="19.5" customHeight="1"/>
    <row r="10771" ht="19.5" customHeight="1"/>
    <row r="10772" ht="19.5" customHeight="1"/>
    <row r="10773" ht="19.5" customHeight="1"/>
    <row r="10774" ht="19.5" customHeight="1"/>
    <row r="10775" ht="19.5" customHeight="1"/>
    <row r="10776" ht="19.5" customHeight="1"/>
    <row r="10777" ht="19.5" customHeight="1"/>
    <row r="10778" ht="19.5" customHeight="1"/>
    <row r="10779" ht="19.5" customHeight="1"/>
    <row r="10780" ht="19.5" customHeight="1"/>
    <row r="10781" ht="19.5" customHeight="1"/>
    <row r="10782" ht="19.5" customHeight="1"/>
    <row r="10783" ht="19.5" customHeight="1"/>
    <row r="10784" ht="19.5" customHeight="1"/>
    <row r="10785" ht="19.5" customHeight="1"/>
    <row r="10786" ht="19.5" customHeight="1"/>
    <row r="10787" ht="19.5" customHeight="1"/>
    <row r="10788" ht="19.5" customHeight="1"/>
    <row r="10789" ht="19.5" customHeight="1"/>
    <row r="10790" ht="19.5" customHeight="1"/>
    <row r="10791" ht="19.5" customHeight="1"/>
    <row r="10792" ht="19.5" customHeight="1"/>
    <row r="10793" ht="19.5" customHeight="1"/>
    <row r="10794" ht="19.5" customHeight="1"/>
    <row r="10795" ht="19.5" customHeight="1"/>
    <row r="10796" ht="19.5" customHeight="1"/>
    <row r="10797" ht="19.5" customHeight="1"/>
    <row r="10798" ht="19.5" customHeight="1"/>
    <row r="10799" ht="19.5" customHeight="1"/>
    <row r="10800" ht="19.5" customHeight="1"/>
    <row r="10801" ht="19.5" customHeight="1"/>
    <row r="10802" ht="19.5" customHeight="1"/>
    <row r="10803" ht="19.5" customHeight="1"/>
    <row r="10804" ht="19.5" customHeight="1"/>
    <row r="10805" ht="19.5" customHeight="1"/>
    <row r="10806" ht="19.5" customHeight="1"/>
    <row r="10807" ht="19.5" customHeight="1"/>
    <row r="10808" ht="19.5" customHeight="1"/>
    <row r="10809" ht="19.5" customHeight="1"/>
    <row r="10810" ht="19.5" customHeight="1"/>
    <row r="10811" ht="19.5" customHeight="1"/>
    <row r="10812" ht="19.5" customHeight="1"/>
    <row r="10813" ht="19.5" customHeight="1"/>
    <row r="10814" ht="19.5" customHeight="1"/>
    <row r="10815" ht="19.5" customHeight="1"/>
    <row r="10816" ht="19.5" customHeight="1"/>
    <row r="10817" ht="19.5" customHeight="1"/>
    <row r="10818" ht="19.5" customHeight="1"/>
    <row r="10819" ht="19.5" customHeight="1"/>
    <row r="10820" ht="19.5" customHeight="1"/>
    <row r="10821" ht="19.5" customHeight="1"/>
    <row r="10822" ht="19.5" customHeight="1"/>
    <row r="10823" ht="19.5" customHeight="1"/>
    <row r="10824" ht="19.5" customHeight="1"/>
    <row r="10825" ht="19.5" customHeight="1"/>
    <row r="10826" ht="19.5" customHeight="1"/>
    <row r="10827" ht="19.5" customHeight="1"/>
    <row r="10828" ht="19.5" customHeight="1"/>
    <row r="10829" ht="19.5" customHeight="1"/>
    <row r="10830" ht="19.5" customHeight="1"/>
    <row r="10831" ht="19.5" customHeight="1"/>
    <row r="10832" ht="19.5" customHeight="1"/>
    <row r="10833" ht="19.5" customHeight="1"/>
    <row r="10834" ht="19.5" customHeight="1"/>
    <row r="10835" ht="19.5" customHeight="1"/>
    <row r="10836" ht="19.5" customHeight="1"/>
    <row r="10837" ht="19.5" customHeight="1"/>
    <row r="10838" ht="19.5" customHeight="1"/>
    <row r="10839" ht="19.5" customHeight="1"/>
    <row r="10840" ht="19.5" customHeight="1"/>
    <row r="10841" ht="19.5" customHeight="1"/>
    <row r="10842" ht="19.5" customHeight="1"/>
    <row r="10843" ht="19.5" customHeight="1"/>
    <row r="10844" ht="19.5" customHeight="1"/>
    <row r="10845" ht="19.5" customHeight="1"/>
    <row r="10846" ht="19.5" customHeight="1"/>
    <row r="10847" ht="19.5" customHeight="1"/>
    <row r="10848" ht="19.5" customHeight="1"/>
    <row r="10849" ht="19.5" customHeight="1"/>
    <row r="10850" ht="19.5" customHeight="1"/>
    <row r="10851" ht="19.5" customHeight="1"/>
    <row r="10852" ht="19.5" customHeight="1"/>
    <row r="10853" ht="19.5" customHeight="1"/>
    <row r="10854" ht="19.5" customHeight="1"/>
    <row r="10855" ht="19.5" customHeight="1"/>
    <row r="10856" ht="19.5" customHeight="1"/>
    <row r="10857" ht="19.5" customHeight="1"/>
    <row r="10858" ht="19.5" customHeight="1"/>
    <row r="10859" ht="19.5" customHeight="1"/>
    <row r="10860" ht="19.5" customHeight="1"/>
    <row r="10861" ht="19.5" customHeight="1"/>
    <row r="10862" ht="19.5" customHeight="1"/>
    <row r="10863" ht="19.5" customHeight="1"/>
    <row r="10864" ht="19.5" customHeight="1"/>
    <row r="10865" ht="19.5" customHeight="1"/>
    <row r="10866" ht="19.5" customHeight="1"/>
    <row r="10867" ht="19.5" customHeight="1"/>
    <row r="10868" ht="19.5" customHeight="1"/>
    <row r="10869" ht="19.5" customHeight="1"/>
    <row r="10870" ht="19.5" customHeight="1"/>
    <row r="10871" ht="19.5" customHeight="1"/>
    <row r="10872" ht="19.5" customHeight="1"/>
    <row r="10873" ht="19.5" customHeight="1"/>
    <row r="10874" ht="19.5" customHeight="1"/>
    <row r="10875" ht="19.5" customHeight="1"/>
    <row r="10876" ht="19.5" customHeight="1"/>
    <row r="10877" ht="19.5" customHeight="1"/>
    <row r="10878" ht="19.5" customHeight="1"/>
    <row r="10879" ht="19.5" customHeight="1"/>
    <row r="10880" ht="19.5" customHeight="1"/>
    <row r="10881" ht="19.5" customHeight="1"/>
    <row r="10882" ht="19.5" customHeight="1"/>
    <row r="10883" ht="19.5" customHeight="1"/>
    <row r="10884" ht="19.5" customHeight="1"/>
    <row r="10885" ht="19.5" customHeight="1"/>
    <row r="10886" ht="19.5" customHeight="1"/>
    <row r="10887" ht="19.5" customHeight="1"/>
    <row r="10888" ht="19.5" customHeight="1"/>
    <row r="10889" ht="19.5" customHeight="1"/>
    <row r="10890" ht="19.5" customHeight="1"/>
    <row r="10891" ht="19.5" customHeight="1"/>
    <row r="10892" ht="19.5" customHeight="1"/>
    <row r="10893" ht="19.5" customHeight="1"/>
    <row r="10894" ht="19.5" customHeight="1"/>
    <row r="10895" ht="19.5" customHeight="1"/>
    <row r="10896" ht="19.5" customHeight="1"/>
    <row r="10897" ht="19.5" customHeight="1"/>
    <row r="10898" ht="19.5" customHeight="1"/>
    <row r="10899" ht="19.5" customHeight="1"/>
    <row r="10900" ht="19.5" customHeight="1"/>
    <row r="10901" ht="19.5" customHeight="1"/>
    <row r="10902" ht="19.5" customHeight="1"/>
    <row r="10903" ht="19.5" customHeight="1"/>
    <row r="10904" ht="19.5" customHeight="1"/>
    <row r="10905" ht="19.5" customHeight="1"/>
    <row r="10906" ht="19.5" customHeight="1"/>
    <row r="10907" ht="19.5" customHeight="1"/>
    <row r="10908" ht="19.5" customHeight="1"/>
    <row r="10909" ht="19.5" customHeight="1"/>
    <row r="10910" ht="19.5" customHeight="1"/>
    <row r="10911" ht="19.5" customHeight="1"/>
    <row r="10912" ht="19.5" customHeight="1"/>
    <row r="10913" ht="19.5" customHeight="1"/>
    <row r="10914" ht="19.5" customHeight="1"/>
    <row r="10915" ht="19.5" customHeight="1"/>
    <row r="10916" ht="19.5" customHeight="1"/>
    <row r="10917" ht="19.5" customHeight="1"/>
    <row r="10918" ht="19.5" customHeight="1"/>
    <row r="10919" ht="19.5" customHeight="1"/>
    <row r="10920" ht="19.5" customHeight="1"/>
    <row r="10921" ht="19.5" customHeight="1"/>
    <row r="10922" ht="19.5" customHeight="1"/>
    <row r="10923" ht="19.5" customHeight="1"/>
    <row r="10924" ht="19.5" customHeight="1"/>
    <row r="10925" ht="19.5" customHeight="1"/>
    <row r="10926" ht="19.5" customHeight="1"/>
    <row r="10927" ht="19.5" customHeight="1"/>
    <row r="10928" ht="19.5" customHeight="1"/>
    <row r="10929" ht="19.5" customHeight="1"/>
    <row r="10930" ht="19.5" customHeight="1"/>
    <row r="10931" ht="19.5" customHeight="1"/>
    <row r="10932" ht="19.5" customHeight="1"/>
    <row r="10933" ht="19.5" customHeight="1"/>
    <row r="10934" ht="19.5" customHeight="1"/>
    <row r="10935" ht="19.5" customHeight="1"/>
    <row r="10936" ht="19.5" customHeight="1"/>
    <row r="10937" ht="19.5" customHeight="1"/>
    <row r="10938" ht="19.5" customHeight="1"/>
    <row r="10939" ht="19.5" customHeight="1"/>
    <row r="10940" ht="19.5" customHeight="1"/>
    <row r="10941" ht="19.5" customHeight="1"/>
    <row r="10942" ht="19.5" customHeight="1"/>
    <row r="10943" ht="19.5" customHeight="1"/>
    <row r="10944" ht="19.5" customHeight="1"/>
    <row r="10945" ht="19.5" customHeight="1"/>
    <row r="10946" ht="19.5" customHeight="1"/>
    <row r="10947" ht="19.5" customHeight="1"/>
    <row r="10948" ht="19.5" customHeight="1"/>
    <row r="10949" ht="19.5" customHeight="1"/>
    <row r="10950" ht="19.5" customHeight="1"/>
    <row r="10951" ht="19.5" customHeight="1"/>
    <row r="10952" ht="19.5" customHeight="1"/>
    <row r="10953" ht="19.5" customHeight="1"/>
    <row r="10954" ht="19.5" customHeight="1"/>
    <row r="10955" ht="19.5" customHeight="1"/>
    <row r="10956" ht="19.5" customHeight="1"/>
    <row r="10957" ht="19.5" customHeight="1"/>
    <row r="10958" ht="19.5" customHeight="1"/>
    <row r="10959" ht="19.5" customHeight="1"/>
    <row r="10960" ht="19.5" customHeight="1"/>
    <row r="10961" ht="19.5" customHeight="1"/>
    <row r="10962" ht="19.5" customHeight="1"/>
    <row r="10963" ht="19.5" customHeight="1"/>
    <row r="10964" ht="19.5" customHeight="1"/>
    <row r="10965" ht="19.5" customHeight="1"/>
    <row r="10966" ht="19.5" customHeight="1"/>
    <row r="10967" ht="19.5" customHeight="1"/>
    <row r="10968" ht="19.5" customHeight="1"/>
    <row r="10969" ht="19.5" customHeight="1"/>
    <row r="10970" ht="19.5" customHeight="1"/>
    <row r="10971" ht="19.5" customHeight="1"/>
    <row r="10972" ht="19.5" customHeight="1"/>
    <row r="10973" ht="19.5" customHeight="1"/>
    <row r="10974" ht="19.5" customHeight="1"/>
    <row r="10975" ht="19.5" customHeight="1"/>
    <row r="10976" ht="19.5" customHeight="1"/>
    <row r="10977" ht="19.5" customHeight="1"/>
    <row r="10978" ht="19.5" customHeight="1"/>
    <row r="10979" ht="19.5" customHeight="1"/>
    <row r="10980" ht="19.5" customHeight="1"/>
    <row r="10981" ht="19.5" customHeight="1"/>
    <row r="10982" ht="19.5" customHeight="1"/>
    <row r="10983" ht="19.5" customHeight="1"/>
    <row r="10984" ht="19.5" customHeight="1"/>
    <row r="10985" ht="19.5" customHeight="1"/>
    <row r="10986" ht="19.5" customHeight="1"/>
    <row r="10987" ht="19.5" customHeight="1"/>
    <row r="10988" ht="19.5" customHeight="1"/>
    <row r="10989" ht="19.5" customHeight="1"/>
    <row r="10990" ht="19.5" customHeight="1"/>
    <row r="10991" ht="19.5" customHeight="1"/>
    <row r="10992" ht="19.5" customHeight="1"/>
    <row r="10993" ht="19.5" customHeight="1"/>
    <row r="10994" ht="19.5" customHeight="1"/>
    <row r="10995" ht="19.5" customHeight="1"/>
    <row r="10996" ht="19.5" customHeight="1"/>
    <row r="10997" ht="19.5" customHeight="1"/>
    <row r="10998" ht="19.5" customHeight="1"/>
    <row r="10999" ht="19.5" customHeight="1"/>
    <row r="11000" ht="19.5" customHeight="1"/>
    <row r="11001" ht="19.5" customHeight="1"/>
    <row r="11002" ht="19.5" customHeight="1"/>
    <row r="11003" ht="19.5" customHeight="1"/>
    <row r="11004" ht="19.5" customHeight="1"/>
    <row r="11005" ht="19.5" customHeight="1"/>
    <row r="11006" ht="19.5" customHeight="1"/>
    <row r="11007" ht="19.5" customHeight="1"/>
    <row r="11008" ht="19.5" customHeight="1"/>
    <row r="11009" ht="19.5" customHeight="1"/>
    <row r="11010" ht="19.5" customHeight="1"/>
    <row r="11011" ht="19.5" customHeight="1"/>
    <row r="11012" ht="19.5" customHeight="1"/>
    <row r="11013" ht="19.5" customHeight="1"/>
    <row r="11014" ht="19.5" customHeight="1"/>
    <row r="11015" ht="19.5" customHeight="1"/>
    <row r="11016" ht="19.5" customHeight="1"/>
    <row r="11017" ht="19.5" customHeight="1"/>
    <row r="11018" ht="19.5" customHeight="1"/>
    <row r="11019" ht="19.5" customHeight="1"/>
    <row r="11020" ht="19.5" customHeight="1"/>
    <row r="11021" ht="19.5" customHeight="1"/>
    <row r="11022" ht="19.5" customHeight="1"/>
    <row r="11023" ht="19.5" customHeight="1"/>
    <row r="11024" ht="19.5" customHeight="1"/>
    <row r="11025" ht="19.5" customHeight="1"/>
    <row r="11026" ht="19.5" customHeight="1"/>
    <row r="11027" ht="19.5" customHeight="1"/>
    <row r="11028" ht="19.5" customHeight="1"/>
    <row r="11029" ht="19.5" customHeight="1"/>
    <row r="11030" ht="19.5" customHeight="1"/>
    <row r="11031" ht="19.5" customHeight="1"/>
    <row r="11032" ht="19.5" customHeight="1"/>
    <row r="11033" ht="19.5" customHeight="1"/>
    <row r="11034" ht="19.5" customHeight="1"/>
    <row r="11035" ht="19.5" customHeight="1"/>
    <row r="11036" ht="19.5" customHeight="1"/>
    <row r="11037" ht="19.5" customHeight="1"/>
    <row r="11038" ht="19.5" customHeight="1"/>
    <row r="11039" ht="19.5" customHeight="1"/>
    <row r="11040" ht="19.5" customHeight="1"/>
    <row r="11041" ht="19.5" customHeight="1"/>
    <row r="11042" ht="19.5" customHeight="1"/>
    <row r="11043" ht="19.5" customHeight="1"/>
    <row r="11044" ht="19.5" customHeight="1"/>
    <row r="11045" ht="19.5" customHeight="1"/>
    <row r="11046" ht="19.5" customHeight="1"/>
    <row r="11047" ht="19.5" customHeight="1"/>
    <row r="11048" ht="19.5" customHeight="1"/>
    <row r="11049" ht="19.5" customHeight="1"/>
    <row r="11050" ht="19.5" customHeight="1"/>
    <row r="11051" ht="19.5" customHeight="1"/>
    <row r="11052" ht="19.5" customHeight="1"/>
    <row r="11053" ht="19.5" customHeight="1"/>
    <row r="11054" ht="19.5" customHeight="1"/>
    <row r="11055" ht="19.5" customHeight="1"/>
    <row r="11056" ht="19.5" customHeight="1"/>
    <row r="11057" ht="19.5" customHeight="1"/>
    <row r="11058" ht="19.5" customHeight="1"/>
    <row r="11059" ht="19.5" customHeight="1"/>
    <row r="11060" ht="19.5" customHeight="1"/>
    <row r="11061" ht="19.5" customHeight="1"/>
    <row r="11062" ht="19.5" customHeight="1"/>
    <row r="11063" ht="19.5" customHeight="1"/>
    <row r="11064" ht="19.5" customHeight="1"/>
    <row r="11065" ht="19.5" customHeight="1"/>
    <row r="11066" ht="19.5" customHeight="1"/>
    <row r="11067" ht="19.5" customHeight="1"/>
    <row r="11068" ht="19.5" customHeight="1"/>
    <row r="11069" ht="19.5" customHeight="1"/>
    <row r="11070" ht="19.5" customHeight="1"/>
    <row r="11071" ht="19.5" customHeight="1"/>
    <row r="11072" ht="19.5" customHeight="1"/>
    <row r="11073" ht="19.5" customHeight="1"/>
    <row r="11074" ht="19.5" customHeight="1"/>
    <row r="11075" ht="19.5" customHeight="1"/>
    <row r="11076" ht="19.5" customHeight="1"/>
    <row r="11077" ht="19.5" customHeight="1"/>
    <row r="11078" ht="19.5" customHeight="1"/>
    <row r="11079" ht="19.5" customHeight="1"/>
    <row r="11080" ht="19.5" customHeight="1"/>
    <row r="11081" ht="19.5" customHeight="1"/>
    <row r="11082" ht="19.5" customHeight="1"/>
    <row r="11083" ht="19.5" customHeight="1"/>
    <row r="11084" ht="19.5" customHeight="1"/>
    <row r="11085" ht="19.5" customHeight="1"/>
    <row r="11086" ht="19.5" customHeight="1"/>
    <row r="11087" ht="19.5" customHeight="1"/>
    <row r="11088" ht="19.5" customHeight="1"/>
    <row r="11089" ht="19.5" customHeight="1"/>
    <row r="11090" ht="19.5" customHeight="1"/>
    <row r="11091" ht="19.5" customHeight="1"/>
    <row r="11092" ht="19.5" customHeight="1"/>
    <row r="11093" ht="19.5" customHeight="1"/>
    <row r="11094" ht="19.5" customHeight="1"/>
    <row r="11095" ht="19.5" customHeight="1"/>
    <row r="11096" ht="19.5" customHeight="1"/>
    <row r="11097" ht="19.5" customHeight="1"/>
    <row r="11098" ht="19.5" customHeight="1"/>
    <row r="11099" ht="19.5" customHeight="1"/>
    <row r="11100" ht="19.5" customHeight="1"/>
    <row r="11101" ht="19.5" customHeight="1"/>
    <row r="11102" ht="19.5" customHeight="1"/>
    <row r="11103" ht="19.5" customHeight="1"/>
    <row r="11104" ht="19.5" customHeight="1"/>
    <row r="11105" ht="19.5" customHeight="1"/>
    <row r="11106" ht="19.5" customHeight="1"/>
    <row r="11107" ht="19.5" customHeight="1"/>
    <row r="11108" ht="19.5" customHeight="1"/>
    <row r="11109" ht="19.5" customHeight="1"/>
    <row r="11110" ht="19.5" customHeight="1"/>
    <row r="11111" ht="19.5" customHeight="1"/>
    <row r="11112" ht="19.5" customHeight="1"/>
    <row r="11113" ht="19.5" customHeight="1"/>
    <row r="11114" ht="19.5" customHeight="1"/>
    <row r="11115" ht="19.5" customHeight="1"/>
    <row r="11116" ht="19.5" customHeight="1"/>
    <row r="11117" ht="19.5" customHeight="1"/>
    <row r="11118" ht="19.5" customHeight="1"/>
    <row r="11119" ht="19.5" customHeight="1"/>
    <row r="11120" ht="19.5" customHeight="1"/>
    <row r="11121" ht="19.5" customHeight="1"/>
    <row r="11122" ht="19.5" customHeight="1"/>
    <row r="11123" ht="19.5" customHeight="1"/>
    <row r="11124" ht="19.5" customHeight="1"/>
    <row r="11125" ht="19.5" customHeight="1"/>
    <row r="11126" ht="19.5" customHeight="1"/>
    <row r="11127" ht="19.5" customHeight="1"/>
    <row r="11128" ht="19.5" customHeight="1"/>
    <row r="11129" ht="19.5" customHeight="1"/>
    <row r="11130" ht="19.5" customHeight="1"/>
    <row r="11131" ht="19.5" customHeight="1"/>
    <row r="11132" ht="19.5" customHeight="1"/>
    <row r="11133" ht="19.5" customHeight="1"/>
    <row r="11134" ht="19.5" customHeight="1"/>
    <row r="11135" ht="19.5" customHeight="1"/>
    <row r="11136" ht="19.5" customHeight="1"/>
    <row r="11137" ht="19.5" customHeight="1"/>
    <row r="11138" ht="19.5" customHeight="1"/>
    <row r="11139" ht="19.5" customHeight="1"/>
    <row r="11140" ht="19.5" customHeight="1"/>
    <row r="11141" ht="19.5" customHeight="1"/>
    <row r="11142" ht="19.5" customHeight="1"/>
    <row r="11143" ht="19.5" customHeight="1"/>
    <row r="11144" ht="19.5" customHeight="1"/>
    <row r="11145" ht="19.5" customHeight="1"/>
    <row r="11146" ht="19.5" customHeight="1"/>
    <row r="11147" ht="19.5" customHeight="1"/>
    <row r="11148" ht="19.5" customHeight="1"/>
    <row r="11149" ht="19.5" customHeight="1"/>
    <row r="11150" ht="19.5" customHeight="1"/>
    <row r="11151" ht="19.5" customHeight="1"/>
    <row r="11152" ht="19.5" customHeight="1"/>
    <row r="11153" ht="19.5" customHeight="1"/>
    <row r="11154" ht="19.5" customHeight="1"/>
    <row r="11155" ht="19.5" customHeight="1"/>
    <row r="11156" ht="19.5" customHeight="1"/>
    <row r="11157" ht="19.5" customHeight="1"/>
    <row r="11158" ht="19.5" customHeight="1"/>
    <row r="11159" ht="19.5" customHeight="1"/>
    <row r="11160" ht="19.5" customHeight="1"/>
    <row r="11161" ht="19.5" customHeight="1"/>
    <row r="11162" ht="19.5" customHeight="1"/>
    <row r="11163" ht="19.5" customHeight="1"/>
    <row r="11164" ht="19.5" customHeight="1"/>
    <row r="11165" ht="19.5" customHeight="1"/>
    <row r="11166" ht="19.5" customHeight="1"/>
    <row r="11167" ht="19.5" customHeight="1"/>
    <row r="11168" ht="19.5" customHeight="1"/>
    <row r="11169" ht="19.5" customHeight="1"/>
    <row r="11170" ht="19.5" customHeight="1"/>
    <row r="11171" ht="19.5" customHeight="1"/>
    <row r="11172" ht="19.5" customHeight="1"/>
    <row r="11173" ht="19.5" customHeight="1"/>
    <row r="11174" ht="19.5" customHeight="1"/>
    <row r="11175" ht="19.5" customHeight="1"/>
    <row r="11176" ht="19.5" customHeight="1"/>
    <row r="11177" ht="19.5" customHeight="1"/>
    <row r="11178" ht="19.5" customHeight="1"/>
    <row r="11179" ht="19.5" customHeight="1"/>
    <row r="11180" ht="19.5" customHeight="1"/>
    <row r="11181" ht="19.5" customHeight="1"/>
    <row r="11182" ht="19.5" customHeight="1"/>
    <row r="11183" ht="19.5" customHeight="1"/>
    <row r="11184" ht="19.5" customHeight="1"/>
    <row r="11185" ht="19.5" customHeight="1"/>
    <row r="11186" ht="19.5" customHeight="1"/>
    <row r="11187" ht="19.5" customHeight="1"/>
    <row r="11188" ht="19.5" customHeight="1"/>
    <row r="11189" ht="19.5" customHeight="1"/>
    <row r="11190" ht="19.5" customHeight="1"/>
    <row r="11191" ht="19.5" customHeight="1"/>
    <row r="11192" ht="19.5" customHeight="1"/>
    <row r="11193" ht="19.5" customHeight="1"/>
    <row r="11194" ht="19.5" customHeight="1"/>
    <row r="11195" ht="19.5" customHeight="1"/>
    <row r="11196" ht="19.5" customHeight="1"/>
    <row r="11197" ht="19.5" customHeight="1"/>
    <row r="11198" ht="19.5" customHeight="1"/>
    <row r="11199" ht="19.5" customHeight="1"/>
    <row r="11200" ht="19.5" customHeight="1"/>
    <row r="11201" ht="19.5" customHeight="1"/>
    <row r="11202" ht="19.5" customHeight="1"/>
    <row r="11203" ht="19.5" customHeight="1"/>
    <row r="11204" ht="19.5" customHeight="1"/>
    <row r="11205" ht="19.5" customHeight="1"/>
    <row r="11206" ht="19.5" customHeight="1"/>
    <row r="11207" ht="19.5" customHeight="1"/>
    <row r="11208" ht="19.5" customHeight="1"/>
    <row r="11209" ht="19.5" customHeight="1"/>
    <row r="11210" ht="19.5" customHeight="1"/>
    <row r="11211" ht="19.5" customHeight="1"/>
    <row r="11212" ht="19.5" customHeight="1"/>
    <row r="11213" ht="19.5" customHeight="1"/>
    <row r="11214" ht="19.5" customHeight="1"/>
    <row r="11215" ht="19.5" customHeight="1"/>
    <row r="11216" ht="19.5" customHeight="1"/>
    <row r="11217" ht="19.5" customHeight="1"/>
    <row r="11218" ht="19.5" customHeight="1"/>
    <row r="11219" ht="19.5" customHeight="1"/>
    <row r="11220" ht="19.5" customHeight="1"/>
    <row r="11221" ht="19.5" customHeight="1"/>
    <row r="11222" ht="19.5" customHeight="1"/>
    <row r="11223" ht="19.5" customHeight="1"/>
    <row r="11224" ht="19.5" customHeight="1"/>
    <row r="11225" ht="19.5" customHeight="1"/>
    <row r="11226" ht="19.5" customHeight="1"/>
    <row r="11227" ht="19.5" customHeight="1"/>
    <row r="11228" ht="19.5" customHeight="1"/>
    <row r="11229" ht="19.5" customHeight="1"/>
    <row r="11230" ht="19.5" customHeight="1"/>
    <row r="11231" ht="19.5" customHeight="1"/>
    <row r="11232" ht="19.5" customHeight="1"/>
    <row r="11233" ht="19.5" customHeight="1"/>
    <row r="11234" ht="19.5" customHeight="1"/>
    <row r="11235" ht="19.5" customHeight="1"/>
    <row r="11236" ht="19.5" customHeight="1"/>
    <row r="11237" ht="19.5" customHeight="1"/>
    <row r="11238" ht="19.5" customHeight="1"/>
    <row r="11239" ht="19.5" customHeight="1"/>
    <row r="11240" ht="19.5" customHeight="1"/>
    <row r="11241" ht="19.5" customHeight="1"/>
    <row r="11242" ht="19.5" customHeight="1"/>
    <row r="11243" ht="19.5" customHeight="1"/>
    <row r="11244" ht="19.5" customHeight="1"/>
    <row r="11245" ht="19.5" customHeight="1"/>
    <row r="11246" ht="19.5" customHeight="1"/>
    <row r="11247" ht="19.5" customHeight="1"/>
    <row r="11248" ht="19.5" customHeight="1"/>
    <row r="11249" ht="19.5" customHeight="1"/>
    <row r="11250" ht="19.5" customHeight="1"/>
    <row r="11251" ht="19.5" customHeight="1"/>
    <row r="11252" ht="19.5" customHeight="1"/>
    <row r="11253" ht="19.5" customHeight="1"/>
    <row r="11254" ht="19.5" customHeight="1"/>
    <row r="11255" ht="19.5" customHeight="1"/>
    <row r="11256" ht="19.5" customHeight="1"/>
    <row r="11257" ht="19.5" customHeight="1"/>
    <row r="11258" ht="19.5" customHeight="1"/>
    <row r="11259" ht="19.5" customHeight="1"/>
    <row r="11260" ht="19.5" customHeight="1"/>
    <row r="11261" ht="19.5" customHeight="1"/>
    <row r="11262" ht="19.5" customHeight="1"/>
    <row r="11263" ht="19.5" customHeight="1"/>
    <row r="11264" ht="19.5" customHeight="1"/>
    <row r="11265" ht="19.5" customHeight="1"/>
    <row r="11266" ht="19.5" customHeight="1"/>
    <row r="11267" ht="19.5" customHeight="1"/>
    <row r="11268" ht="19.5" customHeight="1"/>
    <row r="11269" ht="19.5" customHeight="1"/>
    <row r="11270" ht="19.5" customHeight="1"/>
    <row r="11271" ht="19.5" customHeight="1"/>
    <row r="11272" ht="19.5" customHeight="1"/>
    <row r="11273" ht="19.5" customHeight="1"/>
    <row r="11274" ht="19.5" customHeight="1"/>
    <row r="11275" ht="19.5" customHeight="1"/>
    <row r="11276" ht="19.5" customHeight="1"/>
    <row r="11277" ht="19.5" customHeight="1"/>
    <row r="11278" ht="19.5" customHeight="1"/>
    <row r="11279" ht="19.5" customHeight="1"/>
    <row r="11280" ht="19.5" customHeight="1"/>
    <row r="11281" ht="19.5" customHeight="1"/>
    <row r="11282" ht="19.5" customHeight="1"/>
    <row r="11283" ht="19.5" customHeight="1"/>
    <row r="11284" ht="19.5" customHeight="1"/>
    <row r="11285" ht="19.5" customHeight="1"/>
    <row r="11286" ht="19.5" customHeight="1"/>
    <row r="11287" ht="19.5" customHeight="1"/>
    <row r="11288" ht="19.5" customHeight="1"/>
    <row r="11289" ht="19.5" customHeight="1"/>
    <row r="11290" ht="19.5" customHeight="1"/>
    <row r="11291" ht="19.5" customHeight="1"/>
    <row r="11292" ht="19.5" customHeight="1"/>
    <row r="11293" ht="19.5" customHeight="1"/>
    <row r="11294" ht="19.5" customHeight="1"/>
    <row r="11295" ht="19.5" customHeight="1"/>
    <row r="11296" ht="19.5" customHeight="1"/>
    <row r="11297" ht="19.5" customHeight="1"/>
    <row r="11298" ht="19.5" customHeight="1"/>
    <row r="11299" ht="19.5" customHeight="1"/>
    <row r="11300" ht="19.5" customHeight="1"/>
    <row r="11301" ht="19.5" customHeight="1"/>
    <row r="11302" ht="19.5" customHeight="1"/>
    <row r="11303" ht="19.5" customHeight="1"/>
    <row r="11304" ht="19.5" customHeight="1"/>
    <row r="11305" ht="19.5" customHeight="1"/>
    <row r="11306" ht="19.5" customHeight="1"/>
    <row r="11307" ht="19.5" customHeight="1"/>
    <row r="11308" ht="19.5" customHeight="1"/>
    <row r="11309" ht="19.5" customHeight="1"/>
    <row r="11310" ht="19.5" customHeight="1"/>
    <row r="11311" ht="19.5" customHeight="1"/>
    <row r="11312" ht="19.5" customHeight="1"/>
    <row r="11313" ht="19.5" customHeight="1"/>
    <row r="11314" ht="19.5" customHeight="1"/>
    <row r="11315" ht="19.5" customHeight="1"/>
    <row r="11316" ht="19.5" customHeight="1"/>
    <row r="11317" ht="19.5" customHeight="1"/>
    <row r="11318" ht="19.5" customHeight="1"/>
    <row r="11319" ht="19.5" customHeight="1"/>
    <row r="11320" ht="19.5" customHeight="1"/>
    <row r="11321" ht="19.5" customHeight="1"/>
    <row r="11322" ht="19.5" customHeight="1"/>
    <row r="11323" ht="19.5" customHeight="1"/>
    <row r="11324" ht="19.5" customHeight="1"/>
    <row r="11325" ht="19.5" customHeight="1"/>
    <row r="11326" ht="19.5" customHeight="1"/>
    <row r="11327" ht="19.5" customHeight="1"/>
    <row r="11328" ht="19.5" customHeight="1"/>
    <row r="11329" ht="19.5" customHeight="1"/>
    <row r="11330" ht="19.5" customHeight="1"/>
    <row r="11331" ht="19.5" customHeight="1"/>
    <row r="11332" ht="19.5" customHeight="1"/>
    <row r="11333" ht="19.5" customHeight="1"/>
    <row r="11334" ht="19.5" customHeight="1"/>
    <row r="11335" ht="19.5" customHeight="1"/>
    <row r="11336" ht="19.5" customHeight="1"/>
    <row r="11337" ht="19.5" customHeight="1"/>
    <row r="11338" ht="19.5" customHeight="1"/>
    <row r="11339" ht="19.5" customHeight="1"/>
    <row r="11340" ht="19.5" customHeight="1"/>
    <row r="11341" ht="19.5" customHeight="1"/>
    <row r="11342" ht="19.5" customHeight="1"/>
    <row r="11343" ht="19.5" customHeight="1"/>
    <row r="11344" ht="19.5" customHeight="1"/>
    <row r="11345" ht="19.5" customHeight="1"/>
    <row r="11346" ht="19.5" customHeight="1"/>
    <row r="11347" ht="19.5" customHeight="1"/>
    <row r="11348" ht="19.5" customHeight="1"/>
    <row r="11349" ht="19.5" customHeight="1"/>
    <row r="11350" ht="19.5" customHeight="1"/>
    <row r="11351" ht="19.5" customHeight="1"/>
    <row r="11352" ht="19.5" customHeight="1"/>
    <row r="11353" ht="19.5" customHeight="1"/>
    <row r="11354" ht="19.5" customHeight="1"/>
    <row r="11355" ht="19.5" customHeight="1"/>
    <row r="11356" ht="19.5" customHeight="1"/>
    <row r="11357" ht="19.5" customHeight="1"/>
    <row r="11358" ht="19.5" customHeight="1"/>
    <row r="11359" ht="19.5" customHeight="1"/>
    <row r="11360" ht="19.5" customHeight="1"/>
    <row r="11361" ht="19.5" customHeight="1"/>
    <row r="11362" ht="19.5" customHeight="1"/>
    <row r="11363" ht="19.5" customHeight="1"/>
    <row r="11364" ht="19.5" customHeight="1"/>
    <row r="11365" ht="19.5" customHeight="1"/>
    <row r="11366" ht="19.5" customHeight="1"/>
    <row r="11367" ht="19.5" customHeight="1"/>
    <row r="11368" ht="19.5" customHeight="1"/>
    <row r="11369" ht="19.5" customHeight="1"/>
    <row r="11370" ht="19.5" customHeight="1"/>
    <row r="11371" ht="19.5" customHeight="1"/>
    <row r="11372" ht="19.5" customHeight="1"/>
    <row r="11373" ht="19.5" customHeight="1"/>
    <row r="11374" ht="19.5" customHeight="1"/>
    <row r="11375" ht="19.5" customHeight="1"/>
    <row r="11376" ht="19.5" customHeight="1"/>
    <row r="11377" ht="19.5" customHeight="1"/>
    <row r="11378" ht="19.5" customHeight="1"/>
    <row r="11379" ht="19.5" customHeight="1"/>
    <row r="11380" ht="19.5" customHeight="1"/>
    <row r="11381" ht="19.5" customHeight="1"/>
    <row r="11382" ht="19.5" customHeight="1"/>
    <row r="11383" ht="19.5" customHeight="1"/>
    <row r="11384" ht="19.5" customHeight="1"/>
    <row r="11385" ht="19.5" customHeight="1"/>
    <row r="11386" ht="19.5" customHeight="1"/>
    <row r="11387" ht="19.5" customHeight="1"/>
    <row r="11388" ht="19.5" customHeight="1"/>
    <row r="11389" ht="19.5" customHeight="1"/>
    <row r="11390" ht="19.5" customHeight="1"/>
    <row r="11391" ht="19.5" customHeight="1"/>
    <row r="11392" ht="19.5" customHeight="1"/>
    <row r="11393" ht="19.5" customHeight="1"/>
    <row r="11394" ht="19.5" customHeight="1"/>
    <row r="11395" ht="19.5" customHeight="1"/>
    <row r="11396" ht="19.5" customHeight="1"/>
    <row r="11397" ht="19.5" customHeight="1"/>
    <row r="11398" ht="19.5" customHeight="1"/>
    <row r="11399" ht="19.5" customHeight="1"/>
    <row r="11400" ht="19.5" customHeight="1"/>
    <row r="11401" ht="19.5" customHeight="1"/>
    <row r="11402" ht="19.5" customHeight="1"/>
    <row r="11403" ht="19.5" customHeight="1"/>
    <row r="11404" ht="19.5" customHeight="1"/>
    <row r="11405" ht="19.5" customHeight="1"/>
    <row r="11406" ht="19.5" customHeight="1"/>
    <row r="11407" ht="19.5" customHeight="1"/>
    <row r="11408" ht="19.5" customHeight="1"/>
    <row r="11409" ht="19.5" customHeight="1"/>
    <row r="11410" ht="19.5" customHeight="1"/>
    <row r="11411" ht="19.5" customHeight="1"/>
    <row r="11412" ht="19.5" customHeight="1"/>
    <row r="11413" ht="19.5" customHeight="1"/>
    <row r="11414" ht="19.5" customHeight="1"/>
    <row r="11415" ht="19.5" customHeight="1"/>
    <row r="11416" ht="19.5" customHeight="1"/>
    <row r="11417" ht="19.5" customHeight="1"/>
    <row r="11418" ht="19.5" customHeight="1"/>
    <row r="11419" ht="19.5" customHeight="1"/>
    <row r="11420" ht="19.5" customHeight="1"/>
    <row r="11421" ht="19.5" customHeight="1"/>
    <row r="11422" ht="19.5" customHeight="1"/>
    <row r="11423" ht="19.5" customHeight="1"/>
    <row r="11424" ht="19.5" customHeight="1"/>
    <row r="11425" ht="19.5" customHeight="1"/>
    <row r="11426" ht="19.5" customHeight="1"/>
    <row r="11427" ht="19.5" customHeight="1"/>
    <row r="11428" ht="19.5" customHeight="1"/>
    <row r="11429" ht="19.5" customHeight="1"/>
    <row r="11430" ht="19.5" customHeight="1"/>
    <row r="11431" ht="19.5" customHeight="1"/>
    <row r="11432" ht="19.5" customHeight="1"/>
    <row r="11433" ht="19.5" customHeight="1"/>
    <row r="11434" ht="19.5" customHeight="1"/>
    <row r="11435" ht="19.5" customHeight="1"/>
    <row r="11436" ht="19.5" customHeight="1"/>
    <row r="11437" ht="19.5" customHeight="1"/>
    <row r="11438" ht="19.5" customHeight="1"/>
    <row r="11439" ht="19.5" customHeight="1"/>
    <row r="11440" ht="19.5" customHeight="1"/>
    <row r="11441" ht="19.5" customHeight="1"/>
    <row r="11442" ht="19.5" customHeight="1"/>
    <row r="11443" ht="19.5" customHeight="1"/>
    <row r="11444" ht="19.5" customHeight="1"/>
    <row r="11445" ht="19.5" customHeight="1"/>
    <row r="11446" ht="19.5" customHeight="1"/>
    <row r="11447" ht="19.5" customHeight="1"/>
    <row r="11448" ht="19.5" customHeight="1"/>
    <row r="11449" ht="19.5" customHeight="1"/>
    <row r="11450" ht="19.5" customHeight="1"/>
    <row r="11451" ht="19.5" customHeight="1"/>
    <row r="11452" ht="19.5" customHeight="1"/>
    <row r="11453" ht="19.5" customHeight="1"/>
    <row r="11454" ht="19.5" customHeight="1"/>
    <row r="11455" ht="19.5" customHeight="1"/>
    <row r="11456" ht="19.5" customHeight="1"/>
    <row r="11457" ht="19.5" customHeight="1"/>
    <row r="11458" ht="19.5" customHeight="1"/>
    <row r="11459" ht="19.5" customHeight="1"/>
    <row r="11460" ht="19.5" customHeight="1"/>
    <row r="11461" ht="19.5" customHeight="1"/>
    <row r="11462" ht="19.5" customHeight="1"/>
    <row r="11463" ht="19.5" customHeight="1"/>
    <row r="11464" ht="19.5" customHeight="1"/>
    <row r="11465" ht="19.5" customHeight="1"/>
    <row r="11466" ht="19.5" customHeight="1"/>
    <row r="11467" ht="19.5" customHeight="1"/>
    <row r="11468" ht="19.5" customHeight="1"/>
    <row r="11469" ht="19.5" customHeight="1"/>
    <row r="11470" ht="19.5" customHeight="1"/>
    <row r="11471" ht="19.5" customHeight="1"/>
    <row r="11472" ht="19.5" customHeight="1"/>
    <row r="11473" ht="19.5" customHeight="1"/>
    <row r="11474" ht="19.5" customHeight="1"/>
    <row r="11475" ht="19.5" customHeight="1"/>
    <row r="11476" ht="19.5" customHeight="1"/>
    <row r="11477" ht="19.5" customHeight="1"/>
    <row r="11478" ht="19.5" customHeight="1"/>
    <row r="11479" ht="19.5" customHeight="1"/>
    <row r="11480" ht="19.5" customHeight="1"/>
    <row r="11481" ht="19.5" customHeight="1"/>
    <row r="11482" ht="19.5" customHeight="1"/>
    <row r="11483" ht="19.5" customHeight="1"/>
    <row r="11484" ht="19.5" customHeight="1"/>
    <row r="11485" ht="19.5" customHeight="1"/>
    <row r="11486" ht="19.5" customHeight="1"/>
    <row r="11487" ht="19.5" customHeight="1"/>
    <row r="11488" ht="19.5" customHeight="1"/>
    <row r="11489" ht="19.5" customHeight="1"/>
    <row r="11490" ht="19.5" customHeight="1"/>
    <row r="11491" ht="19.5" customHeight="1"/>
    <row r="11492" ht="19.5" customHeight="1"/>
    <row r="11493" ht="19.5" customHeight="1"/>
    <row r="11494" ht="19.5" customHeight="1"/>
    <row r="11495" ht="19.5" customHeight="1"/>
    <row r="11496" ht="19.5" customHeight="1"/>
    <row r="11497" ht="19.5" customHeight="1"/>
    <row r="11498" ht="19.5" customHeight="1"/>
    <row r="11499" ht="19.5" customHeight="1"/>
    <row r="11500" ht="19.5" customHeight="1"/>
    <row r="11501" ht="19.5" customHeight="1"/>
    <row r="11502" ht="19.5" customHeight="1"/>
    <row r="11503" ht="19.5" customHeight="1"/>
    <row r="11504" ht="19.5" customHeight="1"/>
    <row r="11505" ht="19.5" customHeight="1"/>
    <row r="11506" ht="19.5" customHeight="1"/>
    <row r="11507" ht="19.5" customHeight="1"/>
    <row r="11508" ht="19.5" customHeight="1"/>
    <row r="11509" ht="19.5" customHeight="1"/>
    <row r="11510" ht="19.5" customHeight="1"/>
    <row r="11511" ht="19.5" customHeight="1"/>
    <row r="11512" ht="19.5" customHeight="1"/>
    <row r="11513" ht="19.5" customHeight="1"/>
    <row r="11514" ht="19.5" customHeight="1"/>
    <row r="11515" ht="19.5" customHeight="1"/>
    <row r="11516" ht="19.5" customHeight="1"/>
    <row r="11517" ht="19.5" customHeight="1"/>
    <row r="11518" ht="19.5" customHeight="1"/>
    <row r="11519" ht="19.5" customHeight="1"/>
    <row r="11520" ht="19.5" customHeight="1"/>
    <row r="11521" ht="19.5" customHeight="1"/>
    <row r="11522" ht="19.5" customHeight="1"/>
    <row r="11523" ht="19.5" customHeight="1"/>
    <row r="11524" ht="19.5" customHeight="1"/>
    <row r="11525" ht="19.5" customHeight="1"/>
    <row r="11526" ht="19.5" customHeight="1"/>
    <row r="11527" ht="19.5" customHeight="1"/>
    <row r="11528" ht="19.5" customHeight="1"/>
    <row r="11529" ht="19.5" customHeight="1"/>
    <row r="11530" ht="19.5" customHeight="1"/>
    <row r="11531" ht="19.5" customHeight="1"/>
    <row r="11532" ht="19.5" customHeight="1"/>
    <row r="11533" ht="19.5" customHeight="1"/>
    <row r="11534" ht="19.5" customHeight="1"/>
    <row r="11535" ht="19.5" customHeight="1"/>
    <row r="11536" ht="19.5" customHeight="1"/>
    <row r="11537" ht="19.5" customHeight="1"/>
    <row r="11538" ht="19.5" customHeight="1"/>
    <row r="11539" ht="19.5" customHeight="1"/>
    <row r="11540" ht="19.5" customHeight="1"/>
    <row r="11541" ht="19.5" customHeight="1"/>
    <row r="11542" ht="19.5" customHeight="1"/>
    <row r="11543" ht="19.5" customHeight="1"/>
    <row r="11544" ht="19.5" customHeight="1"/>
    <row r="11545" ht="19.5" customHeight="1"/>
    <row r="11546" ht="19.5" customHeight="1"/>
    <row r="11547" ht="19.5" customHeight="1"/>
    <row r="11548" ht="19.5" customHeight="1"/>
    <row r="11549" ht="19.5" customHeight="1"/>
    <row r="11550" ht="19.5" customHeight="1"/>
    <row r="11551" ht="19.5" customHeight="1"/>
    <row r="11552" ht="19.5" customHeight="1"/>
    <row r="11553" ht="19.5" customHeight="1"/>
    <row r="11554" ht="19.5" customHeight="1"/>
    <row r="11555" ht="19.5" customHeight="1"/>
    <row r="11556" ht="19.5" customHeight="1"/>
    <row r="11557" ht="19.5" customHeight="1"/>
    <row r="11558" ht="19.5" customHeight="1"/>
    <row r="11559" ht="19.5" customHeight="1"/>
    <row r="11560" ht="19.5" customHeight="1"/>
    <row r="11561" ht="19.5" customHeight="1"/>
    <row r="11562" ht="19.5" customHeight="1"/>
    <row r="11563" ht="19.5" customHeight="1"/>
    <row r="11564" ht="19.5" customHeight="1"/>
    <row r="11565" ht="19.5" customHeight="1"/>
    <row r="11566" ht="19.5" customHeight="1"/>
    <row r="11567" ht="19.5" customHeight="1"/>
    <row r="11568" ht="19.5" customHeight="1"/>
    <row r="11569" ht="19.5" customHeight="1"/>
    <row r="11570" ht="19.5" customHeight="1"/>
    <row r="11571" ht="19.5" customHeight="1"/>
    <row r="11572" ht="19.5" customHeight="1"/>
    <row r="11573" ht="19.5" customHeight="1"/>
    <row r="11574" ht="19.5" customHeight="1"/>
    <row r="11575" ht="19.5" customHeight="1"/>
    <row r="11576" ht="19.5" customHeight="1"/>
    <row r="11577" ht="19.5" customHeight="1"/>
    <row r="11578" ht="19.5" customHeight="1"/>
    <row r="11579" ht="19.5" customHeight="1"/>
    <row r="11580" ht="19.5" customHeight="1"/>
    <row r="11581" ht="19.5" customHeight="1"/>
    <row r="11582" ht="19.5" customHeight="1"/>
    <row r="11583" ht="19.5" customHeight="1"/>
    <row r="11584" ht="19.5" customHeight="1"/>
    <row r="11585" ht="19.5" customHeight="1"/>
    <row r="11586" ht="19.5" customHeight="1"/>
    <row r="11587" ht="19.5" customHeight="1"/>
    <row r="11588" ht="19.5" customHeight="1"/>
    <row r="11589" ht="19.5" customHeight="1"/>
    <row r="11590" ht="19.5" customHeight="1"/>
    <row r="11591" ht="19.5" customHeight="1"/>
    <row r="11592" ht="19.5" customHeight="1"/>
    <row r="11593" ht="19.5" customHeight="1"/>
    <row r="11594" ht="19.5" customHeight="1"/>
    <row r="11595" ht="19.5" customHeight="1"/>
    <row r="11596" ht="19.5" customHeight="1"/>
    <row r="11597" ht="19.5" customHeight="1"/>
    <row r="11598" ht="19.5" customHeight="1"/>
    <row r="11599" ht="19.5" customHeight="1"/>
    <row r="11600" ht="19.5" customHeight="1"/>
    <row r="11601" ht="19.5" customHeight="1"/>
    <row r="11602" ht="19.5" customHeight="1"/>
    <row r="11603" ht="19.5" customHeight="1"/>
    <row r="11604" ht="19.5" customHeight="1"/>
    <row r="11605" ht="19.5" customHeight="1"/>
    <row r="11606" ht="19.5" customHeight="1"/>
    <row r="11607" ht="19.5" customHeight="1"/>
    <row r="11608" ht="19.5" customHeight="1"/>
    <row r="11609" ht="19.5" customHeight="1"/>
    <row r="11610" ht="19.5" customHeight="1"/>
    <row r="11611" ht="19.5" customHeight="1"/>
    <row r="11612" ht="19.5" customHeight="1"/>
    <row r="11613" ht="19.5" customHeight="1"/>
    <row r="11614" ht="19.5" customHeight="1"/>
    <row r="11615" ht="19.5" customHeight="1"/>
    <row r="11616" ht="19.5" customHeight="1"/>
    <row r="11617" ht="19.5" customHeight="1"/>
    <row r="11618" ht="19.5" customHeight="1"/>
    <row r="11619" ht="19.5" customHeight="1"/>
    <row r="11620" ht="19.5" customHeight="1"/>
    <row r="11621" ht="19.5" customHeight="1"/>
    <row r="11622" ht="19.5" customHeight="1"/>
    <row r="11623" ht="19.5" customHeight="1"/>
    <row r="11624" ht="19.5" customHeight="1"/>
    <row r="11625" ht="19.5" customHeight="1"/>
    <row r="11626" ht="19.5" customHeight="1"/>
    <row r="11627" ht="19.5" customHeight="1"/>
    <row r="11628" ht="19.5" customHeight="1"/>
    <row r="11629" ht="19.5" customHeight="1"/>
    <row r="11630" ht="19.5" customHeight="1"/>
    <row r="11631" ht="19.5" customHeight="1"/>
    <row r="11632" ht="19.5" customHeight="1"/>
    <row r="11633" ht="19.5" customHeight="1"/>
    <row r="11634" ht="19.5" customHeight="1"/>
    <row r="11635" ht="19.5" customHeight="1"/>
    <row r="11636" ht="19.5" customHeight="1"/>
    <row r="11637" ht="19.5" customHeight="1"/>
    <row r="11638" ht="19.5" customHeight="1"/>
    <row r="11639" ht="19.5" customHeight="1"/>
    <row r="11640" ht="19.5" customHeight="1"/>
    <row r="11641" ht="19.5" customHeight="1"/>
    <row r="11642" ht="19.5" customHeight="1"/>
    <row r="11643" ht="19.5" customHeight="1"/>
    <row r="11644" ht="19.5" customHeight="1"/>
    <row r="11645" ht="19.5" customHeight="1"/>
    <row r="11646" ht="19.5" customHeight="1"/>
    <row r="11647" ht="19.5" customHeight="1"/>
    <row r="11648" ht="19.5" customHeight="1"/>
    <row r="11649" ht="19.5" customHeight="1"/>
    <row r="11650" ht="19.5" customHeight="1"/>
    <row r="11651" ht="19.5" customHeight="1"/>
    <row r="11652" ht="19.5" customHeight="1"/>
    <row r="11653" ht="19.5" customHeight="1"/>
    <row r="11654" ht="19.5" customHeight="1"/>
    <row r="11655" ht="19.5" customHeight="1"/>
    <row r="11656" ht="19.5" customHeight="1"/>
    <row r="11657" ht="19.5" customHeight="1"/>
    <row r="11658" ht="19.5" customHeight="1"/>
    <row r="11659" ht="19.5" customHeight="1"/>
    <row r="11660" ht="19.5" customHeight="1"/>
    <row r="11661" ht="19.5" customHeight="1"/>
    <row r="11662" ht="19.5" customHeight="1"/>
    <row r="11663" ht="19.5" customHeight="1"/>
    <row r="11664" ht="19.5" customHeight="1"/>
    <row r="11665" ht="19.5" customHeight="1"/>
    <row r="11666" ht="19.5" customHeight="1"/>
    <row r="11667" ht="19.5" customHeight="1"/>
    <row r="11668" ht="19.5" customHeight="1"/>
    <row r="11669" ht="19.5" customHeight="1"/>
    <row r="11670" ht="19.5" customHeight="1"/>
    <row r="11671" ht="19.5" customHeight="1"/>
    <row r="11672" ht="19.5" customHeight="1"/>
    <row r="11673" ht="19.5" customHeight="1"/>
    <row r="11674" ht="19.5" customHeight="1"/>
    <row r="11675" ht="19.5" customHeight="1"/>
    <row r="11676" ht="19.5" customHeight="1"/>
    <row r="11677" ht="19.5" customHeight="1"/>
    <row r="11678" ht="19.5" customHeight="1"/>
    <row r="11679" ht="19.5" customHeight="1"/>
    <row r="11680" ht="19.5" customHeight="1"/>
    <row r="11681" ht="19.5" customHeight="1"/>
    <row r="11682" ht="19.5" customHeight="1"/>
    <row r="11683" ht="19.5" customHeight="1"/>
    <row r="11684" ht="19.5" customHeight="1"/>
    <row r="11685" ht="19.5" customHeight="1"/>
    <row r="11686" ht="19.5" customHeight="1"/>
    <row r="11687" ht="19.5" customHeight="1"/>
    <row r="11688" ht="19.5" customHeight="1"/>
    <row r="11689" ht="19.5" customHeight="1"/>
    <row r="11690" ht="19.5" customHeight="1"/>
    <row r="11691" ht="19.5" customHeight="1"/>
    <row r="11692" ht="19.5" customHeight="1"/>
    <row r="11693" ht="19.5" customHeight="1"/>
    <row r="11694" ht="19.5" customHeight="1"/>
    <row r="11695" ht="19.5" customHeight="1"/>
    <row r="11696" ht="19.5" customHeight="1"/>
    <row r="11697" ht="19.5" customHeight="1"/>
    <row r="11698" ht="19.5" customHeight="1"/>
    <row r="11699" ht="19.5" customHeight="1"/>
    <row r="11700" ht="19.5" customHeight="1"/>
    <row r="11701" ht="19.5" customHeight="1"/>
    <row r="11702" ht="19.5" customHeight="1"/>
    <row r="11703" ht="19.5" customHeight="1"/>
    <row r="11704" ht="19.5" customHeight="1"/>
    <row r="11705" ht="19.5" customHeight="1"/>
    <row r="11706" ht="19.5" customHeight="1"/>
    <row r="11707" ht="19.5" customHeight="1"/>
    <row r="11708" ht="19.5" customHeight="1"/>
    <row r="11709" ht="19.5" customHeight="1"/>
    <row r="11710" ht="19.5" customHeight="1"/>
    <row r="11711" ht="19.5" customHeight="1"/>
    <row r="11712" ht="19.5" customHeight="1"/>
    <row r="11713" ht="19.5" customHeight="1"/>
    <row r="11714" ht="19.5" customHeight="1"/>
    <row r="11715" ht="19.5" customHeight="1"/>
    <row r="11716" ht="19.5" customHeight="1"/>
    <row r="11717" ht="19.5" customHeight="1"/>
    <row r="11718" ht="19.5" customHeight="1"/>
    <row r="11719" ht="19.5" customHeight="1"/>
    <row r="11720" ht="19.5" customHeight="1"/>
    <row r="11721" ht="19.5" customHeight="1"/>
    <row r="11722" ht="19.5" customHeight="1"/>
    <row r="11723" ht="19.5" customHeight="1"/>
    <row r="11724" ht="19.5" customHeight="1"/>
    <row r="11725" ht="19.5" customHeight="1"/>
    <row r="11726" ht="19.5" customHeight="1"/>
    <row r="11727" ht="19.5" customHeight="1"/>
    <row r="11728" ht="19.5" customHeight="1"/>
    <row r="11729" ht="19.5" customHeight="1"/>
    <row r="11730" ht="19.5" customHeight="1"/>
    <row r="11731" ht="19.5" customHeight="1"/>
    <row r="11732" ht="19.5" customHeight="1"/>
    <row r="11733" ht="19.5" customHeight="1"/>
    <row r="11734" ht="19.5" customHeight="1"/>
    <row r="11735" ht="19.5" customHeight="1"/>
    <row r="11736" ht="19.5" customHeight="1"/>
    <row r="11737" ht="19.5" customHeight="1"/>
    <row r="11738" ht="19.5" customHeight="1"/>
    <row r="11739" ht="19.5" customHeight="1"/>
    <row r="11740" ht="19.5" customHeight="1"/>
    <row r="11741" ht="19.5" customHeight="1"/>
    <row r="11742" ht="19.5" customHeight="1"/>
    <row r="11743" ht="19.5" customHeight="1"/>
    <row r="11744" ht="19.5" customHeight="1"/>
    <row r="11745" ht="19.5" customHeight="1"/>
    <row r="11746" ht="19.5" customHeight="1"/>
    <row r="11747" ht="19.5" customHeight="1"/>
    <row r="11748" ht="19.5" customHeight="1"/>
    <row r="11749" ht="19.5" customHeight="1"/>
    <row r="11750" ht="19.5" customHeight="1"/>
    <row r="11751" ht="19.5" customHeight="1"/>
    <row r="11752" ht="19.5" customHeight="1"/>
    <row r="11753" ht="19.5" customHeight="1"/>
    <row r="11754" ht="19.5" customHeight="1"/>
    <row r="11755" ht="19.5" customHeight="1"/>
    <row r="11756" ht="19.5" customHeight="1"/>
    <row r="11757" ht="19.5" customHeight="1"/>
    <row r="11758" ht="19.5" customHeight="1"/>
    <row r="11759" ht="19.5" customHeight="1"/>
    <row r="11760" ht="19.5" customHeight="1"/>
    <row r="11761" ht="19.5" customHeight="1"/>
    <row r="11762" ht="19.5" customHeight="1"/>
    <row r="11763" ht="19.5" customHeight="1"/>
    <row r="11764" ht="19.5" customHeight="1"/>
    <row r="11765" ht="19.5" customHeight="1"/>
    <row r="11766" ht="19.5" customHeight="1"/>
    <row r="11767" ht="19.5" customHeight="1"/>
    <row r="11768" ht="19.5" customHeight="1"/>
    <row r="11769" ht="19.5" customHeight="1"/>
    <row r="11770" ht="19.5" customHeight="1"/>
    <row r="11771" ht="19.5" customHeight="1"/>
    <row r="11772" ht="19.5" customHeight="1"/>
    <row r="11773" ht="19.5" customHeight="1"/>
    <row r="11774" ht="19.5" customHeight="1"/>
    <row r="11775" ht="19.5" customHeight="1"/>
    <row r="11776" ht="19.5" customHeight="1"/>
    <row r="11777" ht="19.5" customHeight="1"/>
    <row r="11778" ht="19.5" customHeight="1"/>
    <row r="11779" ht="19.5" customHeight="1"/>
    <row r="11780" ht="19.5" customHeight="1"/>
    <row r="11781" ht="19.5" customHeight="1"/>
    <row r="11782" ht="19.5" customHeight="1"/>
    <row r="11783" ht="19.5" customHeight="1"/>
    <row r="11784" ht="19.5" customHeight="1"/>
    <row r="11785" ht="19.5" customHeight="1"/>
    <row r="11786" ht="19.5" customHeight="1"/>
    <row r="11787" ht="19.5" customHeight="1"/>
    <row r="11788" ht="19.5" customHeight="1"/>
    <row r="11789" ht="19.5" customHeight="1"/>
    <row r="11790" ht="19.5" customHeight="1"/>
    <row r="11791" ht="19.5" customHeight="1"/>
    <row r="11792" ht="19.5" customHeight="1"/>
    <row r="11793" ht="19.5" customHeight="1"/>
    <row r="11794" ht="19.5" customHeight="1"/>
    <row r="11795" ht="19.5" customHeight="1"/>
    <row r="11796" ht="19.5" customHeight="1"/>
    <row r="11797" ht="19.5" customHeight="1"/>
    <row r="11798" ht="19.5" customHeight="1"/>
    <row r="11799" ht="19.5" customHeight="1"/>
    <row r="11800" ht="19.5" customHeight="1"/>
    <row r="11801" ht="19.5" customHeight="1"/>
    <row r="11802" ht="19.5" customHeight="1"/>
    <row r="11803" ht="19.5" customHeight="1"/>
    <row r="11804" ht="19.5" customHeight="1"/>
    <row r="11805" ht="19.5" customHeight="1"/>
    <row r="11806" ht="19.5" customHeight="1"/>
    <row r="11807" ht="19.5" customHeight="1"/>
    <row r="11808" ht="19.5" customHeight="1"/>
    <row r="11809" ht="19.5" customHeight="1"/>
    <row r="11810" ht="19.5" customHeight="1"/>
    <row r="11811" ht="19.5" customHeight="1"/>
    <row r="11812" ht="19.5" customHeight="1"/>
    <row r="11813" ht="19.5" customHeight="1"/>
    <row r="11814" ht="19.5" customHeight="1"/>
    <row r="11815" ht="19.5" customHeight="1"/>
    <row r="11816" ht="19.5" customHeight="1"/>
    <row r="11817" ht="19.5" customHeight="1"/>
    <row r="11818" ht="19.5" customHeight="1"/>
    <row r="11819" ht="19.5" customHeight="1"/>
    <row r="11820" ht="19.5" customHeight="1"/>
    <row r="11821" ht="19.5" customHeight="1"/>
    <row r="11822" ht="19.5" customHeight="1"/>
    <row r="11823" ht="19.5" customHeight="1"/>
    <row r="11824" ht="19.5" customHeight="1"/>
    <row r="11825" ht="19.5" customHeight="1"/>
    <row r="11826" ht="19.5" customHeight="1"/>
    <row r="11827" ht="19.5" customHeight="1"/>
    <row r="11828" ht="19.5" customHeight="1"/>
    <row r="11829" ht="19.5" customHeight="1"/>
    <row r="11830" ht="19.5" customHeight="1"/>
    <row r="11831" ht="19.5" customHeight="1"/>
    <row r="11832" ht="19.5" customHeight="1"/>
    <row r="11833" ht="19.5" customHeight="1"/>
    <row r="11834" ht="19.5" customHeight="1"/>
    <row r="11835" ht="19.5" customHeight="1"/>
    <row r="11836" ht="19.5" customHeight="1"/>
    <row r="11837" ht="19.5" customHeight="1"/>
    <row r="11838" ht="19.5" customHeight="1"/>
    <row r="11839" ht="19.5" customHeight="1"/>
    <row r="11840" ht="19.5" customHeight="1"/>
    <row r="11841" ht="19.5" customHeight="1"/>
    <row r="11842" ht="19.5" customHeight="1"/>
    <row r="11843" ht="19.5" customHeight="1"/>
    <row r="11844" ht="19.5" customHeight="1"/>
    <row r="11845" ht="19.5" customHeight="1"/>
    <row r="11846" ht="19.5" customHeight="1"/>
    <row r="11847" ht="19.5" customHeight="1"/>
    <row r="11848" ht="19.5" customHeight="1"/>
    <row r="11849" ht="19.5" customHeight="1"/>
    <row r="11850" ht="19.5" customHeight="1"/>
    <row r="11851" ht="19.5" customHeight="1"/>
    <row r="11852" ht="19.5" customHeight="1"/>
    <row r="11853" ht="19.5" customHeight="1"/>
    <row r="11854" ht="19.5" customHeight="1"/>
    <row r="11855" ht="19.5" customHeight="1"/>
    <row r="11856" ht="19.5" customHeight="1"/>
    <row r="11857" ht="19.5" customHeight="1"/>
    <row r="11858" ht="19.5" customHeight="1"/>
    <row r="11859" ht="19.5" customHeight="1"/>
    <row r="11860" ht="19.5" customHeight="1"/>
    <row r="11861" ht="19.5" customHeight="1"/>
    <row r="11862" ht="19.5" customHeight="1"/>
    <row r="11863" ht="19.5" customHeight="1"/>
    <row r="11864" ht="19.5" customHeight="1"/>
    <row r="11865" ht="19.5" customHeight="1"/>
    <row r="11866" ht="19.5" customHeight="1"/>
    <row r="11867" ht="19.5" customHeight="1"/>
    <row r="11868" ht="19.5" customHeight="1"/>
    <row r="11869" ht="19.5" customHeight="1"/>
    <row r="11870" ht="19.5" customHeight="1"/>
    <row r="11871" ht="19.5" customHeight="1"/>
    <row r="11872" ht="19.5" customHeight="1"/>
    <row r="11873" ht="19.5" customHeight="1"/>
    <row r="11874" ht="19.5" customHeight="1"/>
    <row r="11875" ht="19.5" customHeight="1"/>
    <row r="11876" ht="19.5" customHeight="1"/>
    <row r="11877" ht="19.5" customHeight="1"/>
    <row r="11878" ht="19.5" customHeight="1"/>
    <row r="11879" ht="19.5" customHeight="1"/>
    <row r="11880" ht="19.5" customHeight="1"/>
    <row r="11881" ht="19.5" customHeight="1"/>
    <row r="11882" ht="19.5" customHeight="1"/>
    <row r="11883" ht="19.5" customHeight="1"/>
    <row r="11884" ht="19.5" customHeight="1"/>
    <row r="11885" ht="19.5" customHeight="1"/>
    <row r="11886" ht="19.5" customHeight="1"/>
    <row r="11887" ht="19.5" customHeight="1"/>
    <row r="11888" ht="19.5" customHeight="1"/>
    <row r="11889" ht="19.5" customHeight="1"/>
    <row r="11890" ht="19.5" customHeight="1"/>
    <row r="11891" ht="19.5" customHeight="1"/>
    <row r="11892" ht="19.5" customHeight="1"/>
    <row r="11893" ht="19.5" customHeight="1"/>
    <row r="11894" ht="19.5" customHeight="1"/>
    <row r="11895" ht="19.5" customHeight="1"/>
    <row r="11896" ht="19.5" customHeight="1"/>
    <row r="11897" ht="19.5" customHeight="1"/>
    <row r="11898" ht="19.5" customHeight="1"/>
    <row r="11899" ht="19.5" customHeight="1"/>
    <row r="11900" ht="19.5" customHeight="1"/>
    <row r="11901" ht="19.5" customHeight="1"/>
    <row r="11902" ht="19.5" customHeight="1"/>
    <row r="11903" ht="19.5" customHeight="1"/>
    <row r="11904" ht="19.5" customHeight="1"/>
    <row r="11905" ht="19.5" customHeight="1"/>
    <row r="11906" ht="19.5" customHeight="1"/>
    <row r="11907" ht="19.5" customHeight="1"/>
    <row r="11908" ht="19.5" customHeight="1"/>
    <row r="11909" ht="19.5" customHeight="1"/>
    <row r="11910" ht="19.5" customHeight="1"/>
    <row r="11911" ht="19.5" customHeight="1"/>
    <row r="11912" ht="19.5" customHeight="1"/>
    <row r="11913" ht="19.5" customHeight="1"/>
    <row r="11914" ht="19.5" customHeight="1"/>
    <row r="11915" ht="19.5" customHeight="1"/>
    <row r="11916" ht="19.5" customHeight="1"/>
    <row r="11917" ht="19.5" customHeight="1"/>
    <row r="11918" ht="19.5" customHeight="1"/>
    <row r="11919" ht="19.5" customHeight="1"/>
    <row r="11920" ht="19.5" customHeight="1"/>
    <row r="11921" ht="19.5" customHeight="1"/>
    <row r="11922" ht="19.5" customHeight="1"/>
    <row r="11923" ht="19.5" customHeight="1"/>
    <row r="11924" ht="19.5" customHeight="1"/>
    <row r="11925" ht="19.5" customHeight="1"/>
    <row r="11926" ht="19.5" customHeight="1"/>
    <row r="11927" ht="19.5" customHeight="1"/>
    <row r="11928" ht="19.5" customHeight="1"/>
    <row r="11929" ht="19.5" customHeight="1"/>
    <row r="11930" ht="19.5" customHeight="1"/>
    <row r="11931" ht="19.5" customHeight="1"/>
    <row r="11932" ht="19.5" customHeight="1"/>
    <row r="11933" ht="19.5" customHeight="1"/>
    <row r="11934" ht="19.5" customHeight="1"/>
    <row r="11935" ht="19.5" customHeight="1"/>
    <row r="11936" ht="19.5" customHeight="1"/>
    <row r="11937" ht="19.5" customHeight="1"/>
    <row r="11938" ht="19.5" customHeight="1"/>
    <row r="11939" ht="19.5" customHeight="1"/>
    <row r="11940" ht="19.5" customHeight="1"/>
    <row r="11941" ht="19.5" customHeight="1"/>
    <row r="11942" ht="19.5" customHeight="1"/>
    <row r="11943" ht="19.5" customHeight="1"/>
    <row r="11944" ht="19.5" customHeight="1"/>
    <row r="11945" ht="19.5" customHeight="1"/>
    <row r="11946" ht="19.5" customHeight="1"/>
    <row r="11947" ht="19.5" customHeight="1"/>
    <row r="11948" ht="19.5" customHeight="1"/>
    <row r="11949" ht="19.5" customHeight="1"/>
    <row r="11950" ht="19.5" customHeight="1"/>
    <row r="11951" ht="19.5" customHeight="1"/>
    <row r="11952" ht="19.5" customHeight="1"/>
    <row r="11953" ht="19.5" customHeight="1"/>
    <row r="11954" ht="19.5" customHeight="1"/>
    <row r="11955" ht="19.5" customHeight="1"/>
    <row r="11956" ht="19.5" customHeight="1"/>
    <row r="11957" ht="19.5" customHeight="1"/>
    <row r="11958" ht="19.5" customHeight="1"/>
    <row r="11959" ht="19.5" customHeight="1"/>
    <row r="11960" ht="19.5" customHeight="1"/>
    <row r="11961" ht="19.5" customHeight="1"/>
    <row r="11962" ht="19.5" customHeight="1"/>
    <row r="11963" ht="19.5" customHeight="1"/>
    <row r="11964" ht="19.5" customHeight="1"/>
    <row r="11965" ht="19.5" customHeight="1"/>
    <row r="11966" ht="19.5" customHeight="1"/>
    <row r="11967" ht="19.5" customHeight="1"/>
    <row r="11968" ht="19.5" customHeight="1"/>
    <row r="11969" ht="19.5" customHeight="1"/>
    <row r="11970" ht="19.5" customHeight="1"/>
    <row r="11971" ht="19.5" customHeight="1"/>
    <row r="11972" ht="19.5" customHeight="1"/>
    <row r="11973" ht="19.5" customHeight="1"/>
    <row r="11974" ht="19.5" customHeight="1"/>
    <row r="11975" ht="19.5" customHeight="1"/>
    <row r="11976" ht="19.5" customHeight="1"/>
    <row r="11977" ht="19.5" customHeight="1"/>
    <row r="11978" ht="19.5" customHeight="1"/>
    <row r="11979" ht="19.5" customHeight="1"/>
    <row r="11980" ht="19.5" customHeight="1"/>
    <row r="11981" ht="19.5" customHeight="1"/>
    <row r="11982" ht="19.5" customHeight="1"/>
    <row r="11983" ht="19.5" customHeight="1"/>
    <row r="11984" ht="19.5" customHeight="1"/>
    <row r="11985" ht="19.5" customHeight="1"/>
    <row r="11986" ht="19.5" customHeight="1"/>
    <row r="11987" ht="19.5" customHeight="1"/>
    <row r="11988" ht="19.5" customHeight="1"/>
    <row r="11989" ht="19.5" customHeight="1"/>
    <row r="11990" ht="19.5" customHeight="1"/>
    <row r="11991" ht="19.5" customHeight="1"/>
    <row r="11992" ht="19.5" customHeight="1"/>
    <row r="11993" ht="19.5" customHeight="1"/>
    <row r="11994" ht="19.5" customHeight="1"/>
    <row r="11995" ht="19.5" customHeight="1"/>
    <row r="11996" ht="19.5" customHeight="1"/>
    <row r="11997" ht="19.5" customHeight="1"/>
    <row r="11998" ht="19.5" customHeight="1"/>
    <row r="11999" ht="19.5" customHeight="1"/>
    <row r="12000" ht="19.5" customHeight="1"/>
    <row r="12001" ht="19.5" customHeight="1"/>
    <row r="12002" ht="19.5" customHeight="1"/>
    <row r="12003" ht="19.5" customHeight="1"/>
    <row r="12004" ht="19.5" customHeight="1"/>
    <row r="12005" ht="19.5" customHeight="1"/>
    <row r="12006" ht="19.5" customHeight="1"/>
    <row r="12007" ht="19.5" customHeight="1"/>
    <row r="12008" ht="19.5" customHeight="1"/>
    <row r="12009" ht="19.5" customHeight="1"/>
    <row r="12010" ht="19.5" customHeight="1"/>
    <row r="12011" ht="19.5" customHeight="1"/>
    <row r="12012" ht="19.5" customHeight="1"/>
    <row r="12013" ht="19.5" customHeight="1"/>
    <row r="12014" ht="19.5" customHeight="1"/>
    <row r="12015" ht="19.5" customHeight="1"/>
    <row r="12016" ht="19.5" customHeight="1"/>
    <row r="12017" ht="19.5" customHeight="1"/>
    <row r="12018" ht="19.5" customHeight="1"/>
    <row r="12019" ht="19.5" customHeight="1"/>
    <row r="12020" ht="19.5" customHeight="1"/>
    <row r="12021" ht="19.5" customHeight="1"/>
    <row r="12022" ht="19.5" customHeight="1"/>
    <row r="12023" ht="19.5" customHeight="1"/>
    <row r="12024" ht="19.5" customHeight="1"/>
    <row r="12025" ht="19.5" customHeight="1"/>
    <row r="12026" ht="19.5" customHeight="1"/>
    <row r="12027" ht="19.5" customHeight="1"/>
    <row r="12028" ht="19.5" customHeight="1"/>
    <row r="12029" ht="19.5" customHeight="1"/>
    <row r="12030" ht="19.5" customHeight="1"/>
    <row r="12031" ht="19.5" customHeight="1"/>
    <row r="12032" ht="19.5" customHeight="1"/>
    <row r="12033" ht="19.5" customHeight="1"/>
    <row r="12034" ht="19.5" customHeight="1"/>
    <row r="12035" ht="19.5" customHeight="1"/>
    <row r="12036" ht="19.5" customHeight="1"/>
    <row r="12037" ht="19.5" customHeight="1"/>
    <row r="12038" ht="19.5" customHeight="1"/>
    <row r="12039" ht="19.5" customHeight="1"/>
    <row r="12040" ht="19.5" customHeight="1"/>
    <row r="12041" ht="19.5" customHeight="1"/>
    <row r="12042" ht="19.5" customHeight="1"/>
    <row r="12043" ht="19.5" customHeight="1"/>
    <row r="12044" ht="19.5" customHeight="1"/>
    <row r="12045" ht="19.5" customHeight="1"/>
    <row r="12046" ht="19.5" customHeight="1"/>
    <row r="12047" ht="19.5" customHeight="1"/>
    <row r="12048" ht="19.5" customHeight="1"/>
    <row r="12049" ht="19.5" customHeight="1"/>
    <row r="12050" ht="19.5" customHeight="1"/>
    <row r="12051" ht="19.5" customHeight="1"/>
    <row r="12052" ht="19.5" customHeight="1"/>
    <row r="12053" ht="19.5" customHeight="1"/>
    <row r="12054" ht="19.5" customHeight="1"/>
    <row r="12055" ht="19.5" customHeight="1"/>
    <row r="12056" ht="19.5" customHeight="1"/>
    <row r="12057" ht="19.5" customHeight="1"/>
    <row r="12058" ht="19.5" customHeight="1"/>
    <row r="12059" ht="19.5" customHeight="1"/>
    <row r="12060" ht="19.5" customHeight="1"/>
    <row r="12061" ht="19.5" customHeight="1"/>
    <row r="12062" ht="19.5" customHeight="1"/>
    <row r="12063" ht="19.5" customHeight="1"/>
    <row r="12064" ht="19.5" customHeight="1"/>
    <row r="12065" ht="19.5" customHeight="1"/>
    <row r="12066" ht="19.5" customHeight="1"/>
    <row r="12067" ht="19.5" customHeight="1"/>
    <row r="12068" ht="19.5" customHeight="1"/>
    <row r="12069" ht="19.5" customHeight="1"/>
    <row r="12070" ht="19.5" customHeight="1"/>
    <row r="12071" ht="19.5" customHeight="1"/>
    <row r="12072" ht="19.5" customHeight="1"/>
    <row r="12073" ht="19.5" customHeight="1"/>
    <row r="12074" ht="19.5" customHeight="1"/>
    <row r="12075" ht="19.5" customHeight="1"/>
    <row r="12076" ht="19.5" customHeight="1"/>
    <row r="12077" ht="19.5" customHeight="1"/>
    <row r="12078" ht="19.5" customHeight="1"/>
    <row r="12079" ht="19.5" customHeight="1"/>
    <row r="12080" ht="19.5" customHeight="1"/>
    <row r="12081" ht="19.5" customHeight="1"/>
    <row r="12082" ht="19.5" customHeight="1"/>
    <row r="12083" ht="19.5" customHeight="1"/>
    <row r="12084" ht="19.5" customHeight="1"/>
    <row r="12085" ht="19.5" customHeight="1"/>
    <row r="12086" ht="19.5" customHeight="1"/>
    <row r="12087" ht="19.5" customHeight="1"/>
    <row r="12088" ht="19.5" customHeight="1"/>
    <row r="12089" ht="19.5" customHeight="1"/>
    <row r="12090" ht="19.5" customHeight="1"/>
    <row r="12091" ht="19.5" customHeight="1"/>
    <row r="12092" ht="19.5" customHeight="1"/>
    <row r="12093" ht="19.5" customHeight="1"/>
    <row r="12094" ht="19.5" customHeight="1"/>
    <row r="12095" ht="19.5" customHeight="1"/>
    <row r="12096" ht="19.5" customHeight="1"/>
    <row r="12097" ht="19.5" customHeight="1"/>
    <row r="12098" ht="19.5" customHeight="1"/>
    <row r="12099" ht="19.5" customHeight="1"/>
    <row r="12100" ht="19.5" customHeight="1"/>
    <row r="12101" ht="19.5" customHeight="1"/>
    <row r="12102" ht="19.5" customHeight="1"/>
    <row r="12103" ht="19.5" customHeight="1"/>
    <row r="12104" ht="19.5" customHeight="1"/>
    <row r="12105" ht="19.5" customHeight="1"/>
    <row r="12106" ht="19.5" customHeight="1"/>
    <row r="12107" ht="19.5" customHeight="1"/>
    <row r="12108" ht="19.5" customHeight="1"/>
    <row r="12109" ht="19.5" customHeight="1"/>
    <row r="12110" ht="19.5" customHeight="1"/>
    <row r="12111" ht="19.5" customHeight="1"/>
    <row r="12112" ht="19.5" customHeight="1"/>
    <row r="12113" ht="19.5" customHeight="1"/>
    <row r="12114" ht="19.5" customHeight="1"/>
    <row r="12115" ht="19.5" customHeight="1"/>
    <row r="12116" ht="19.5" customHeight="1"/>
    <row r="12117" ht="19.5" customHeight="1"/>
    <row r="12118" ht="19.5" customHeight="1"/>
    <row r="12119" ht="19.5" customHeight="1"/>
    <row r="12120" ht="19.5" customHeight="1"/>
    <row r="12121" ht="19.5" customHeight="1"/>
    <row r="12122" ht="19.5" customHeight="1"/>
    <row r="12123" ht="19.5" customHeight="1"/>
    <row r="12124" ht="19.5" customHeight="1"/>
    <row r="12125" ht="19.5" customHeight="1"/>
    <row r="12126" ht="19.5" customHeight="1"/>
    <row r="12127" ht="19.5" customHeight="1"/>
    <row r="12128" ht="19.5" customHeight="1"/>
    <row r="12129" ht="19.5" customHeight="1"/>
    <row r="12130" ht="19.5" customHeight="1"/>
    <row r="12131" ht="19.5" customHeight="1"/>
    <row r="12132" ht="19.5" customHeight="1"/>
    <row r="12133" ht="19.5" customHeight="1"/>
    <row r="12134" ht="19.5" customHeight="1"/>
    <row r="12135" ht="19.5" customHeight="1"/>
    <row r="12136" ht="19.5" customHeight="1"/>
    <row r="12137" ht="19.5" customHeight="1"/>
    <row r="12138" ht="19.5" customHeight="1"/>
    <row r="12139" ht="19.5" customHeight="1"/>
    <row r="12140" ht="19.5" customHeight="1"/>
    <row r="12141" ht="19.5" customHeight="1"/>
    <row r="12142" ht="19.5" customHeight="1"/>
    <row r="12143" ht="19.5" customHeight="1"/>
    <row r="12144" ht="19.5" customHeight="1"/>
    <row r="12145" ht="19.5" customHeight="1"/>
    <row r="12146" ht="19.5" customHeight="1"/>
    <row r="12147" ht="19.5" customHeight="1"/>
    <row r="12148" ht="19.5" customHeight="1"/>
    <row r="12149" ht="19.5" customHeight="1"/>
    <row r="12150" ht="19.5" customHeight="1"/>
    <row r="12151" ht="19.5" customHeight="1"/>
    <row r="12152" ht="19.5" customHeight="1"/>
    <row r="12153" ht="19.5" customHeight="1"/>
    <row r="12154" ht="19.5" customHeight="1"/>
    <row r="12155" ht="19.5" customHeight="1"/>
    <row r="12156" ht="19.5" customHeight="1"/>
    <row r="12157" ht="19.5" customHeight="1"/>
    <row r="12158" ht="19.5" customHeight="1"/>
    <row r="12159" ht="19.5" customHeight="1"/>
    <row r="12160" ht="19.5" customHeight="1"/>
    <row r="12161" ht="19.5" customHeight="1"/>
    <row r="12162" ht="19.5" customHeight="1"/>
    <row r="12163" ht="19.5" customHeight="1"/>
    <row r="12164" ht="19.5" customHeight="1"/>
    <row r="12165" ht="19.5" customHeight="1"/>
    <row r="12166" ht="19.5" customHeight="1"/>
    <row r="12167" ht="19.5" customHeight="1"/>
    <row r="12168" ht="19.5" customHeight="1"/>
    <row r="12169" ht="19.5" customHeight="1"/>
    <row r="12170" ht="19.5" customHeight="1"/>
    <row r="12171" ht="19.5" customHeight="1"/>
    <row r="12172" ht="19.5" customHeight="1"/>
    <row r="12173" ht="19.5" customHeight="1"/>
    <row r="12174" ht="19.5" customHeight="1"/>
    <row r="12175" ht="19.5" customHeight="1"/>
    <row r="12176" ht="19.5" customHeight="1"/>
    <row r="12177" ht="19.5" customHeight="1"/>
    <row r="12178" ht="19.5" customHeight="1"/>
    <row r="12179" ht="19.5" customHeight="1"/>
    <row r="12180" ht="19.5" customHeight="1"/>
    <row r="12181" ht="19.5" customHeight="1"/>
    <row r="12182" ht="19.5" customHeight="1"/>
    <row r="12183" ht="19.5" customHeight="1"/>
    <row r="12184" ht="19.5" customHeight="1"/>
    <row r="12185" ht="19.5" customHeight="1"/>
    <row r="12186" ht="19.5" customHeight="1"/>
    <row r="12187" ht="19.5" customHeight="1"/>
    <row r="12188" ht="19.5" customHeight="1"/>
    <row r="12189" ht="19.5" customHeight="1"/>
    <row r="12190" ht="19.5" customHeight="1"/>
    <row r="12191" ht="19.5" customHeight="1"/>
    <row r="12192" ht="19.5" customHeight="1"/>
    <row r="12193" ht="19.5" customHeight="1"/>
    <row r="12194" ht="19.5" customHeight="1"/>
    <row r="12195" ht="19.5" customHeight="1"/>
    <row r="12196" ht="19.5" customHeight="1"/>
    <row r="12197" ht="19.5" customHeight="1"/>
    <row r="12198" ht="19.5" customHeight="1"/>
    <row r="12199" ht="19.5" customHeight="1"/>
    <row r="12200" ht="19.5" customHeight="1"/>
    <row r="12201" ht="19.5" customHeight="1"/>
    <row r="12202" ht="19.5" customHeight="1"/>
    <row r="12203" ht="19.5" customHeight="1"/>
    <row r="12204" ht="19.5" customHeight="1"/>
    <row r="12205" ht="19.5" customHeight="1"/>
    <row r="12206" ht="19.5" customHeight="1"/>
    <row r="12207" ht="19.5" customHeight="1"/>
    <row r="12208" ht="19.5" customHeight="1"/>
    <row r="12209" ht="19.5" customHeight="1"/>
    <row r="12210" ht="19.5" customHeight="1"/>
    <row r="12211" ht="19.5" customHeight="1"/>
    <row r="12212" ht="19.5" customHeight="1"/>
    <row r="12213" ht="19.5" customHeight="1"/>
    <row r="12214" ht="19.5" customHeight="1"/>
    <row r="12215" ht="19.5" customHeight="1"/>
    <row r="12216" ht="19.5" customHeight="1"/>
    <row r="12217" ht="19.5" customHeight="1"/>
    <row r="12218" ht="19.5" customHeight="1"/>
    <row r="12219" ht="19.5" customHeight="1"/>
    <row r="12220" ht="19.5" customHeight="1"/>
    <row r="12221" ht="19.5" customHeight="1"/>
    <row r="12222" ht="19.5" customHeight="1"/>
    <row r="12223" ht="19.5" customHeight="1"/>
    <row r="12224" ht="19.5" customHeight="1"/>
    <row r="12225" ht="19.5" customHeight="1"/>
    <row r="12226" ht="19.5" customHeight="1"/>
    <row r="12227" ht="19.5" customHeight="1"/>
    <row r="12228" ht="19.5" customHeight="1"/>
    <row r="12229" ht="19.5" customHeight="1"/>
    <row r="12230" ht="19.5" customHeight="1"/>
    <row r="12231" ht="19.5" customHeight="1"/>
    <row r="12232" ht="19.5" customHeight="1"/>
    <row r="12233" ht="19.5" customHeight="1"/>
    <row r="12234" ht="19.5" customHeight="1"/>
    <row r="12235" ht="19.5" customHeight="1"/>
    <row r="12236" ht="19.5" customHeight="1"/>
    <row r="12237" ht="19.5" customHeight="1"/>
    <row r="12238" ht="19.5" customHeight="1"/>
    <row r="12239" ht="19.5" customHeight="1"/>
    <row r="12240" ht="19.5" customHeight="1"/>
    <row r="12241" ht="19.5" customHeight="1"/>
    <row r="12242" ht="19.5" customHeight="1"/>
    <row r="12243" ht="19.5" customHeight="1"/>
    <row r="12244" ht="19.5" customHeight="1"/>
    <row r="12245" ht="19.5" customHeight="1"/>
    <row r="12246" ht="19.5" customHeight="1"/>
    <row r="12247" ht="19.5" customHeight="1"/>
    <row r="12248" ht="19.5" customHeight="1"/>
    <row r="12249" ht="19.5" customHeight="1"/>
    <row r="12250" ht="19.5" customHeight="1"/>
    <row r="12251" ht="19.5" customHeight="1"/>
    <row r="12252" ht="19.5" customHeight="1"/>
    <row r="12253" ht="19.5" customHeight="1"/>
    <row r="12254" ht="19.5" customHeight="1"/>
    <row r="12255" ht="19.5" customHeight="1"/>
    <row r="12256" ht="19.5" customHeight="1"/>
    <row r="12257" ht="19.5" customHeight="1"/>
    <row r="12258" ht="19.5" customHeight="1"/>
    <row r="12259" ht="19.5" customHeight="1"/>
    <row r="12260" ht="19.5" customHeight="1"/>
    <row r="12261" ht="19.5" customHeight="1"/>
    <row r="12262" ht="19.5" customHeight="1"/>
    <row r="12263" ht="19.5" customHeight="1"/>
    <row r="12264" ht="19.5" customHeight="1"/>
    <row r="12265" ht="19.5" customHeight="1"/>
    <row r="12266" ht="19.5" customHeight="1"/>
    <row r="12267" ht="19.5" customHeight="1"/>
    <row r="12268" ht="19.5" customHeight="1"/>
    <row r="12269" ht="19.5" customHeight="1"/>
    <row r="12270" ht="19.5" customHeight="1"/>
    <row r="12271" ht="19.5" customHeight="1"/>
    <row r="12272" ht="19.5" customHeight="1"/>
    <row r="12273" ht="19.5" customHeight="1"/>
    <row r="12274" ht="19.5" customHeight="1"/>
    <row r="12275" ht="19.5" customHeight="1"/>
    <row r="12276" ht="19.5" customHeight="1"/>
    <row r="12277" ht="19.5" customHeight="1"/>
    <row r="12278" ht="19.5" customHeight="1"/>
    <row r="12279" ht="19.5" customHeight="1"/>
    <row r="12280" ht="19.5" customHeight="1"/>
    <row r="12281" ht="19.5" customHeight="1"/>
    <row r="12282" ht="19.5" customHeight="1"/>
    <row r="12283" ht="19.5" customHeight="1"/>
    <row r="12284" ht="19.5" customHeight="1"/>
    <row r="12285" ht="19.5" customHeight="1"/>
    <row r="12286" ht="19.5" customHeight="1"/>
    <row r="12287" ht="19.5" customHeight="1"/>
    <row r="12288" ht="19.5" customHeight="1"/>
    <row r="12289" ht="19.5" customHeight="1"/>
    <row r="12290" ht="19.5" customHeight="1"/>
    <row r="12291" ht="19.5" customHeight="1"/>
    <row r="12292" ht="19.5" customHeight="1"/>
    <row r="12293" ht="19.5" customHeight="1"/>
    <row r="12294" ht="19.5" customHeight="1"/>
    <row r="12295" ht="19.5" customHeight="1"/>
    <row r="12296" ht="19.5" customHeight="1"/>
    <row r="12297" ht="19.5" customHeight="1"/>
    <row r="12298" ht="19.5" customHeight="1"/>
    <row r="12299" ht="19.5" customHeight="1"/>
    <row r="12300" ht="19.5" customHeight="1"/>
    <row r="12301" ht="19.5" customHeight="1"/>
    <row r="12302" ht="19.5" customHeight="1"/>
    <row r="12303" ht="19.5" customHeight="1"/>
    <row r="12304" ht="19.5" customHeight="1"/>
    <row r="12305" ht="19.5" customHeight="1"/>
    <row r="12306" ht="19.5" customHeight="1"/>
    <row r="12307" ht="19.5" customHeight="1"/>
    <row r="12308" ht="19.5" customHeight="1"/>
    <row r="12309" ht="19.5" customHeight="1"/>
    <row r="12310" ht="19.5" customHeight="1"/>
    <row r="12311" ht="19.5" customHeight="1"/>
    <row r="12312" ht="19.5" customHeight="1"/>
    <row r="12313" ht="19.5" customHeight="1"/>
    <row r="12314" ht="19.5" customHeight="1"/>
    <row r="12315" ht="19.5" customHeight="1"/>
    <row r="12316" ht="19.5" customHeight="1"/>
    <row r="12317" ht="19.5" customHeight="1"/>
    <row r="12318" ht="19.5" customHeight="1"/>
    <row r="12319" ht="19.5" customHeight="1"/>
    <row r="12320" ht="19.5" customHeight="1"/>
    <row r="12321" ht="19.5" customHeight="1"/>
    <row r="12322" ht="19.5" customHeight="1"/>
    <row r="12323" ht="19.5" customHeight="1"/>
    <row r="12324" ht="19.5" customHeight="1"/>
    <row r="12325" ht="19.5" customHeight="1"/>
    <row r="12326" ht="19.5" customHeight="1"/>
    <row r="12327" ht="19.5" customHeight="1"/>
    <row r="12328" ht="19.5" customHeight="1"/>
    <row r="12329" ht="19.5" customHeight="1"/>
    <row r="12330" ht="19.5" customHeight="1"/>
    <row r="12331" ht="19.5" customHeight="1"/>
    <row r="12332" ht="19.5" customHeight="1"/>
    <row r="12333" ht="19.5" customHeight="1"/>
    <row r="12334" ht="19.5" customHeight="1"/>
    <row r="12335" ht="19.5" customHeight="1"/>
    <row r="12336" ht="19.5" customHeight="1"/>
    <row r="12337" ht="19.5" customHeight="1"/>
    <row r="12338" ht="19.5" customHeight="1"/>
    <row r="12339" ht="19.5" customHeight="1"/>
    <row r="12340" ht="19.5" customHeight="1"/>
    <row r="12341" ht="19.5" customHeight="1"/>
    <row r="12342" ht="19.5" customHeight="1"/>
    <row r="12343" ht="19.5" customHeight="1"/>
    <row r="12344" ht="19.5" customHeight="1"/>
    <row r="12345" ht="19.5" customHeight="1"/>
    <row r="12346" ht="19.5" customHeight="1"/>
    <row r="12347" ht="19.5" customHeight="1"/>
    <row r="12348" ht="19.5" customHeight="1"/>
    <row r="12349" ht="19.5" customHeight="1"/>
    <row r="12350" ht="19.5" customHeight="1"/>
    <row r="12351" ht="19.5" customHeight="1"/>
    <row r="12352" ht="19.5" customHeight="1"/>
    <row r="12353" ht="19.5" customHeight="1"/>
    <row r="12354" ht="19.5" customHeight="1"/>
    <row r="12355" ht="19.5" customHeight="1"/>
    <row r="12356" ht="19.5" customHeight="1"/>
    <row r="12357" ht="19.5" customHeight="1"/>
    <row r="12358" ht="19.5" customHeight="1"/>
    <row r="12359" ht="19.5" customHeight="1"/>
    <row r="12360" ht="19.5" customHeight="1"/>
    <row r="12361" ht="19.5" customHeight="1"/>
    <row r="12362" ht="19.5" customHeight="1"/>
    <row r="12363" ht="19.5" customHeight="1"/>
    <row r="12364" ht="19.5" customHeight="1"/>
    <row r="12365" ht="19.5" customHeight="1"/>
    <row r="12366" ht="19.5" customHeight="1"/>
    <row r="12367" ht="19.5" customHeight="1"/>
    <row r="12368" ht="19.5" customHeight="1"/>
    <row r="12369" ht="19.5" customHeight="1"/>
    <row r="12370" ht="19.5" customHeight="1"/>
    <row r="12371" ht="19.5" customHeight="1"/>
    <row r="12372" ht="19.5" customHeight="1"/>
    <row r="12373" ht="19.5" customHeight="1"/>
    <row r="12374" ht="19.5" customHeight="1"/>
    <row r="12375" ht="19.5" customHeight="1"/>
    <row r="12376" ht="19.5" customHeight="1"/>
    <row r="12377" ht="19.5" customHeight="1"/>
    <row r="12378" ht="19.5" customHeight="1"/>
    <row r="12379" ht="19.5" customHeight="1"/>
    <row r="12380" ht="19.5" customHeight="1"/>
    <row r="12381" ht="19.5" customHeight="1"/>
    <row r="12382" ht="19.5" customHeight="1"/>
    <row r="12383" ht="19.5" customHeight="1"/>
    <row r="12384" ht="19.5" customHeight="1"/>
    <row r="12385" ht="19.5" customHeight="1"/>
    <row r="12386" ht="19.5" customHeight="1"/>
    <row r="12387" ht="19.5" customHeight="1"/>
    <row r="12388" ht="19.5" customHeight="1"/>
    <row r="12389" ht="19.5" customHeight="1"/>
    <row r="12390" ht="19.5" customHeight="1"/>
    <row r="12391" ht="19.5" customHeight="1"/>
    <row r="12392" ht="19.5" customHeight="1"/>
    <row r="12393" ht="19.5" customHeight="1"/>
    <row r="12394" ht="19.5" customHeight="1"/>
    <row r="12395" ht="19.5" customHeight="1"/>
    <row r="12396" ht="19.5" customHeight="1"/>
    <row r="12397" ht="19.5" customHeight="1"/>
    <row r="12398" ht="19.5" customHeight="1"/>
    <row r="12399" ht="19.5" customHeight="1"/>
    <row r="12400" ht="19.5" customHeight="1"/>
    <row r="12401" ht="19.5" customHeight="1"/>
    <row r="12402" ht="19.5" customHeight="1"/>
    <row r="12403" ht="19.5" customHeight="1"/>
    <row r="12404" ht="19.5" customHeight="1"/>
    <row r="12405" ht="19.5" customHeight="1"/>
    <row r="12406" ht="19.5" customHeight="1"/>
    <row r="12407" ht="19.5" customHeight="1"/>
    <row r="12408" ht="19.5" customHeight="1"/>
    <row r="12409" ht="19.5" customHeight="1"/>
    <row r="12410" ht="19.5" customHeight="1"/>
    <row r="12411" ht="19.5" customHeight="1"/>
    <row r="12412" ht="19.5" customHeight="1"/>
    <row r="12413" ht="19.5" customHeight="1"/>
    <row r="12414" ht="19.5" customHeight="1"/>
    <row r="12415" ht="19.5" customHeight="1"/>
    <row r="12416" ht="19.5" customHeight="1"/>
    <row r="12417" ht="19.5" customHeight="1"/>
    <row r="12418" ht="19.5" customHeight="1"/>
    <row r="12419" ht="19.5" customHeight="1"/>
    <row r="12420" ht="19.5" customHeight="1"/>
    <row r="12421" ht="19.5" customHeight="1"/>
    <row r="12422" ht="19.5" customHeight="1"/>
    <row r="12423" ht="19.5" customHeight="1"/>
    <row r="12424" ht="19.5" customHeight="1"/>
    <row r="12425" ht="19.5" customHeight="1"/>
    <row r="12426" ht="19.5" customHeight="1"/>
    <row r="12427" ht="19.5" customHeight="1"/>
    <row r="12428" ht="19.5" customHeight="1"/>
    <row r="12429" ht="19.5" customHeight="1"/>
    <row r="12430" ht="19.5" customHeight="1"/>
    <row r="12431" ht="19.5" customHeight="1"/>
    <row r="12432" ht="19.5" customHeight="1"/>
    <row r="12433" ht="19.5" customHeight="1"/>
    <row r="12434" ht="19.5" customHeight="1"/>
    <row r="12435" ht="19.5" customHeight="1"/>
    <row r="12436" ht="19.5" customHeight="1"/>
    <row r="12437" ht="19.5" customHeight="1"/>
    <row r="12438" ht="19.5" customHeight="1"/>
    <row r="12439" ht="19.5" customHeight="1"/>
    <row r="12440" ht="19.5" customHeight="1"/>
    <row r="12441" ht="19.5" customHeight="1"/>
    <row r="12442" ht="19.5" customHeight="1"/>
    <row r="12443" ht="19.5" customHeight="1"/>
    <row r="12444" ht="19.5" customHeight="1"/>
    <row r="12445" ht="19.5" customHeight="1"/>
    <row r="12446" ht="19.5" customHeight="1"/>
    <row r="12447" ht="19.5" customHeight="1"/>
    <row r="12448" ht="19.5" customHeight="1"/>
    <row r="12449" ht="19.5" customHeight="1"/>
    <row r="12450" ht="19.5" customHeight="1"/>
    <row r="12451" ht="19.5" customHeight="1"/>
    <row r="12452" ht="19.5" customHeight="1"/>
    <row r="12453" ht="19.5" customHeight="1"/>
    <row r="12454" ht="19.5" customHeight="1"/>
    <row r="12455" ht="19.5" customHeight="1"/>
    <row r="12456" ht="19.5" customHeight="1"/>
    <row r="12457" ht="19.5" customHeight="1"/>
    <row r="12458" ht="19.5" customHeight="1"/>
    <row r="12459" ht="19.5" customHeight="1"/>
    <row r="12460" ht="19.5" customHeight="1"/>
    <row r="12461" ht="19.5" customHeight="1"/>
    <row r="12462" ht="19.5" customHeight="1"/>
    <row r="12463" ht="19.5" customHeight="1"/>
    <row r="12464" ht="19.5" customHeight="1"/>
    <row r="12465" ht="19.5" customHeight="1"/>
    <row r="12466" ht="19.5" customHeight="1"/>
    <row r="12467" ht="19.5" customHeight="1"/>
    <row r="12468" ht="19.5" customHeight="1"/>
    <row r="12469" ht="19.5" customHeight="1"/>
    <row r="12470" ht="19.5" customHeight="1"/>
    <row r="12471" ht="19.5" customHeight="1"/>
    <row r="12472" ht="19.5" customHeight="1"/>
    <row r="12473" ht="19.5" customHeight="1"/>
    <row r="12474" ht="19.5" customHeight="1"/>
    <row r="12475" ht="19.5" customHeight="1"/>
    <row r="12476" ht="19.5" customHeight="1"/>
    <row r="12477" ht="19.5" customHeight="1"/>
    <row r="12478" ht="19.5" customHeight="1"/>
    <row r="12479" ht="19.5" customHeight="1"/>
    <row r="12480" ht="19.5" customHeight="1"/>
    <row r="12481" ht="19.5" customHeight="1"/>
    <row r="12482" ht="19.5" customHeight="1"/>
    <row r="12483" ht="19.5" customHeight="1"/>
    <row r="12484" ht="19.5" customHeight="1"/>
    <row r="12485" ht="19.5" customHeight="1"/>
    <row r="12486" ht="19.5" customHeight="1"/>
    <row r="12487" ht="19.5" customHeight="1"/>
    <row r="12488" ht="19.5" customHeight="1"/>
    <row r="12489" ht="19.5" customHeight="1"/>
    <row r="12490" ht="19.5" customHeight="1"/>
    <row r="12491" ht="19.5" customHeight="1"/>
    <row r="12492" ht="19.5" customHeight="1"/>
    <row r="12493" ht="19.5" customHeight="1"/>
    <row r="12494" ht="19.5" customHeight="1"/>
    <row r="12495" ht="19.5" customHeight="1"/>
    <row r="12496" ht="19.5" customHeight="1"/>
    <row r="12497" ht="19.5" customHeight="1"/>
    <row r="12498" ht="19.5" customHeight="1"/>
    <row r="12499" ht="19.5" customHeight="1"/>
    <row r="12500" ht="19.5" customHeight="1"/>
    <row r="12501" ht="19.5" customHeight="1"/>
    <row r="12502" ht="19.5" customHeight="1"/>
    <row r="12503" ht="19.5" customHeight="1"/>
    <row r="12504" ht="19.5" customHeight="1"/>
    <row r="12505" ht="19.5" customHeight="1"/>
    <row r="12506" ht="19.5" customHeight="1"/>
    <row r="12507" ht="19.5" customHeight="1"/>
    <row r="12508" ht="19.5" customHeight="1"/>
    <row r="12509" ht="19.5" customHeight="1"/>
    <row r="12510" ht="19.5" customHeight="1"/>
    <row r="12511" ht="19.5" customHeight="1"/>
    <row r="12512" ht="19.5" customHeight="1"/>
    <row r="12513" ht="19.5" customHeight="1"/>
    <row r="12514" ht="19.5" customHeight="1"/>
    <row r="12515" ht="19.5" customHeight="1"/>
    <row r="12516" ht="19.5" customHeight="1"/>
    <row r="12517" ht="19.5" customHeight="1"/>
    <row r="12518" ht="19.5" customHeight="1"/>
    <row r="12519" ht="19.5" customHeight="1"/>
    <row r="12520" ht="19.5" customHeight="1"/>
    <row r="12521" ht="19.5" customHeight="1"/>
    <row r="12522" ht="19.5" customHeight="1"/>
    <row r="12523" ht="19.5" customHeight="1"/>
    <row r="12524" ht="19.5" customHeight="1"/>
    <row r="12525" ht="19.5" customHeight="1"/>
    <row r="12526" ht="19.5" customHeight="1"/>
    <row r="12527" ht="19.5" customHeight="1"/>
    <row r="12528" ht="19.5" customHeight="1"/>
    <row r="12529" ht="19.5" customHeight="1"/>
    <row r="12530" ht="19.5" customHeight="1"/>
    <row r="12531" ht="19.5" customHeight="1"/>
    <row r="12532" ht="19.5" customHeight="1"/>
    <row r="12533" ht="19.5" customHeight="1"/>
    <row r="12534" ht="19.5" customHeight="1"/>
    <row r="12535" ht="19.5" customHeight="1"/>
    <row r="12536" ht="19.5" customHeight="1"/>
    <row r="12537" ht="19.5" customHeight="1"/>
    <row r="12538" ht="19.5" customHeight="1"/>
    <row r="12539" ht="19.5" customHeight="1"/>
    <row r="12540" ht="19.5" customHeight="1"/>
    <row r="12541" ht="19.5" customHeight="1"/>
    <row r="12542" ht="19.5" customHeight="1"/>
    <row r="12543" ht="19.5" customHeight="1"/>
    <row r="12544" ht="19.5" customHeight="1"/>
    <row r="12545" ht="19.5" customHeight="1"/>
    <row r="12546" ht="19.5" customHeight="1"/>
    <row r="12547" ht="19.5" customHeight="1"/>
    <row r="12548" ht="19.5" customHeight="1"/>
    <row r="12549" ht="19.5" customHeight="1"/>
    <row r="12550" ht="19.5" customHeight="1"/>
    <row r="12551" ht="19.5" customHeight="1"/>
    <row r="12552" ht="19.5" customHeight="1"/>
    <row r="12553" ht="19.5" customHeight="1"/>
    <row r="12554" ht="19.5" customHeight="1"/>
    <row r="12555" ht="19.5" customHeight="1"/>
    <row r="12556" ht="19.5" customHeight="1"/>
    <row r="12557" ht="19.5" customHeight="1"/>
    <row r="12558" ht="19.5" customHeight="1"/>
    <row r="12559" ht="19.5" customHeight="1"/>
    <row r="12560" ht="19.5" customHeight="1"/>
    <row r="12561" ht="19.5" customHeight="1"/>
    <row r="12562" ht="19.5" customHeight="1"/>
    <row r="12563" ht="19.5" customHeight="1"/>
    <row r="12564" ht="19.5" customHeight="1"/>
    <row r="12565" ht="19.5" customHeight="1"/>
    <row r="12566" ht="19.5" customHeight="1"/>
    <row r="12567" ht="19.5" customHeight="1"/>
    <row r="12568" ht="19.5" customHeight="1"/>
    <row r="12569" ht="19.5" customHeight="1"/>
    <row r="12570" ht="19.5" customHeight="1"/>
    <row r="12571" ht="19.5" customHeight="1"/>
    <row r="12572" ht="19.5" customHeight="1"/>
    <row r="12573" ht="19.5" customHeight="1"/>
    <row r="12574" ht="19.5" customHeight="1"/>
    <row r="12575" ht="19.5" customHeight="1"/>
    <row r="12576" ht="19.5" customHeight="1"/>
    <row r="12577" ht="19.5" customHeight="1"/>
    <row r="12578" ht="19.5" customHeight="1"/>
    <row r="12579" ht="19.5" customHeight="1"/>
    <row r="12580" ht="19.5" customHeight="1"/>
    <row r="12581" ht="19.5" customHeight="1"/>
    <row r="12582" ht="19.5" customHeight="1"/>
    <row r="12583" ht="19.5" customHeight="1"/>
    <row r="12584" ht="19.5" customHeight="1"/>
    <row r="12585" ht="19.5" customHeight="1"/>
    <row r="12586" ht="19.5" customHeight="1"/>
    <row r="12587" ht="19.5" customHeight="1"/>
    <row r="12588" ht="19.5" customHeight="1"/>
    <row r="12589" ht="19.5" customHeight="1"/>
    <row r="12590" ht="19.5" customHeight="1"/>
    <row r="12591" ht="19.5" customHeight="1"/>
    <row r="12592" ht="19.5" customHeight="1"/>
    <row r="12593" ht="19.5" customHeight="1"/>
    <row r="12594" ht="19.5" customHeight="1"/>
    <row r="12595" ht="19.5" customHeight="1"/>
    <row r="12596" ht="19.5" customHeight="1"/>
    <row r="12597" ht="19.5" customHeight="1"/>
    <row r="12598" ht="19.5" customHeight="1"/>
    <row r="12599" ht="19.5" customHeight="1"/>
    <row r="12600" ht="19.5" customHeight="1"/>
    <row r="12601" ht="19.5" customHeight="1"/>
    <row r="12602" ht="19.5" customHeight="1"/>
    <row r="12603" ht="19.5" customHeight="1"/>
    <row r="12604" ht="19.5" customHeight="1"/>
    <row r="12605" ht="19.5" customHeight="1"/>
    <row r="12606" ht="19.5" customHeight="1"/>
    <row r="12607" ht="19.5" customHeight="1"/>
    <row r="12608" ht="19.5" customHeight="1"/>
    <row r="12609" ht="19.5" customHeight="1"/>
    <row r="12610" ht="19.5" customHeight="1"/>
    <row r="12611" ht="19.5" customHeight="1"/>
    <row r="12612" ht="19.5" customHeight="1"/>
    <row r="12613" ht="19.5" customHeight="1"/>
    <row r="12614" ht="19.5" customHeight="1"/>
    <row r="12615" ht="19.5" customHeight="1"/>
    <row r="12616" ht="19.5" customHeight="1"/>
    <row r="12617" ht="19.5" customHeight="1"/>
    <row r="12618" ht="19.5" customHeight="1"/>
    <row r="12619" ht="19.5" customHeight="1"/>
    <row r="12620" ht="19.5" customHeight="1"/>
    <row r="12621" ht="19.5" customHeight="1"/>
    <row r="12622" ht="19.5" customHeight="1"/>
    <row r="12623" ht="19.5" customHeight="1"/>
    <row r="12624" ht="19.5" customHeight="1"/>
    <row r="12625" ht="19.5" customHeight="1"/>
    <row r="12626" ht="19.5" customHeight="1"/>
    <row r="12627" ht="19.5" customHeight="1"/>
    <row r="12628" ht="19.5" customHeight="1"/>
    <row r="12629" ht="19.5" customHeight="1"/>
    <row r="12630" ht="19.5" customHeight="1"/>
    <row r="12631" ht="19.5" customHeight="1"/>
    <row r="12632" ht="19.5" customHeight="1"/>
    <row r="12633" ht="19.5" customHeight="1"/>
    <row r="12634" ht="19.5" customHeight="1"/>
    <row r="12635" ht="19.5" customHeight="1"/>
    <row r="12636" ht="19.5" customHeight="1"/>
    <row r="12637" ht="19.5" customHeight="1"/>
    <row r="12638" ht="19.5" customHeight="1"/>
    <row r="12639" ht="19.5" customHeight="1"/>
    <row r="12640" ht="19.5" customHeight="1"/>
    <row r="12641" ht="19.5" customHeight="1"/>
    <row r="12642" ht="19.5" customHeight="1"/>
    <row r="12643" ht="19.5" customHeight="1"/>
    <row r="12644" ht="19.5" customHeight="1"/>
    <row r="12645" ht="19.5" customHeight="1"/>
    <row r="12646" ht="19.5" customHeight="1"/>
    <row r="12647" ht="19.5" customHeight="1"/>
    <row r="12648" ht="19.5" customHeight="1"/>
    <row r="12649" ht="19.5" customHeight="1"/>
    <row r="12650" ht="19.5" customHeight="1"/>
    <row r="12651" ht="19.5" customHeight="1"/>
    <row r="12652" ht="19.5" customHeight="1"/>
    <row r="12653" ht="19.5" customHeight="1"/>
    <row r="12654" ht="19.5" customHeight="1"/>
    <row r="12655" ht="19.5" customHeight="1"/>
    <row r="12656" ht="19.5" customHeight="1"/>
    <row r="12657" ht="19.5" customHeight="1"/>
    <row r="12658" ht="19.5" customHeight="1"/>
    <row r="12659" ht="19.5" customHeight="1"/>
    <row r="12660" ht="19.5" customHeight="1"/>
    <row r="12661" ht="19.5" customHeight="1"/>
    <row r="12662" ht="19.5" customHeight="1"/>
    <row r="12663" ht="19.5" customHeight="1"/>
    <row r="12664" ht="19.5" customHeight="1"/>
    <row r="12665" ht="19.5" customHeight="1"/>
    <row r="12666" ht="19.5" customHeight="1"/>
    <row r="12667" ht="19.5" customHeight="1"/>
    <row r="12668" ht="19.5" customHeight="1"/>
    <row r="12669" ht="19.5" customHeight="1"/>
    <row r="12670" ht="19.5" customHeight="1"/>
    <row r="12671" ht="19.5" customHeight="1"/>
    <row r="12672" ht="19.5" customHeight="1"/>
    <row r="12673" ht="19.5" customHeight="1"/>
    <row r="12674" ht="19.5" customHeight="1"/>
    <row r="12675" ht="19.5" customHeight="1"/>
    <row r="12676" ht="19.5" customHeight="1"/>
    <row r="12677" ht="19.5" customHeight="1"/>
    <row r="12678" ht="19.5" customHeight="1"/>
    <row r="12679" ht="19.5" customHeight="1"/>
    <row r="12680" ht="19.5" customHeight="1"/>
    <row r="12681" ht="19.5" customHeight="1"/>
    <row r="12682" ht="19.5" customHeight="1"/>
    <row r="12683" ht="19.5" customHeight="1"/>
    <row r="12684" ht="19.5" customHeight="1"/>
    <row r="12685" ht="19.5" customHeight="1"/>
    <row r="12686" ht="19.5" customHeight="1"/>
    <row r="12687" ht="19.5" customHeight="1"/>
    <row r="12688" ht="19.5" customHeight="1"/>
    <row r="12689" ht="19.5" customHeight="1"/>
    <row r="12690" ht="19.5" customHeight="1"/>
    <row r="12691" ht="19.5" customHeight="1"/>
    <row r="12692" ht="19.5" customHeight="1"/>
    <row r="12693" ht="19.5" customHeight="1"/>
    <row r="12694" ht="19.5" customHeight="1"/>
    <row r="12695" ht="19.5" customHeight="1"/>
    <row r="12696" ht="19.5" customHeight="1"/>
    <row r="12697" ht="19.5" customHeight="1"/>
    <row r="12698" ht="19.5" customHeight="1"/>
    <row r="12699" ht="19.5" customHeight="1"/>
    <row r="12700" ht="19.5" customHeight="1"/>
    <row r="12701" ht="19.5" customHeight="1"/>
    <row r="12702" ht="19.5" customHeight="1"/>
    <row r="12703" ht="19.5" customHeight="1"/>
    <row r="12704" ht="19.5" customHeight="1"/>
    <row r="12705" ht="19.5" customHeight="1"/>
    <row r="12706" ht="19.5" customHeight="1"/>
    <row r="12707" ht="19.5" customHeight="1"/>
    <row r="12708" ht="19.5" customHeight="1"/>
    <row r="12709" ht="19.5" customHeight="1"/>
    <row r="12710" ht="19.5" customHeight="1"/>
    <row r="12711" ht="19.5" customHeight="1"/>
    <row r="12712" ht="19.5" customHeight="1"/>
    <row r="12713" ht="19.5" customHeight="1"/>
    <row r="12714" ht="19.5" customHeight="1"/>
    <row r="12715" ht="19.5" customHeight="1"/>
    <row r="12716" ht="19.5" customHeight="1"/>
    <row r="12717" ht="19.5" customHeight="1"/>
    <row r="12718" ht="19.5" customHeight="1"/>
    <row r="12719" ht="19.5" customHeight="1"/>
    <row r="12720" ht="19.5" customHeight="1"/>
    <row r="12721" ht="19.5" customHeight="1"/>
    <row r="12722" ht="19.5" customHeight="1"/>
    <row r="12723" ht="19.5" customHeight="1"/>
    <row r="12724" ht="19.5" customHeight="1"/>
    <row r="12725" ht="19.5" customHeight="1"/>
    <row r="12726" ht="19.5" customHeight="1"/>
    <row r="12727" ht="19.5" customHeight="1"/>
    <row r="12728" ht="19.5" customHeight="1"/>
    <row r="12729" ht="19.5" customHeight="1"/>
    <row r="12730" ht="19.5" customHeight="1"/>
    <row r="12731" ht="19.5" customHeight="1"/>
    <row r="12732" ht="19.5" customHeight="1"/>
    <row r="12733" ht="19.5" customHeight="1"/>
    <row r="12734" ht="19.5" customHeight="1"/>
    <row r="12735" ht="19.5" customHeight="1"/>
    <row r="12736" ht="19.5" customHeight="1"/>
    <row r="12737" ht="19.5" customHeight="1"/>
    <row r="12738" ht="19.5" customHeight="1"/>
    <row r="12739" ht="19.5" customHeight="1"/>
    <row r="12740" ht="19.5" customHeight="1"/>
    <row r="12741" ht="19.5" customHeight="1"/>
    <row r="12742" ht="19.5" customHeight="1"/>
    <row r="12743" ht="19.5" customHeight="1"/>
    <row r="12744" ht="19.5" customHeight="1"/>
    <row r="12745" ht="19.5" customHeight="1"/>
    <row r="12746" ht="19.5" customHeight="1"/>
    <row r="12747" ht="19.5" customHeight="1"/>
    <row r="12748" ht="19.5" customHeight="1"/>
    <row r="12749" ht="19.5" customHeight="1"/>
    <row r="12750" ht="19.5" customHeight="1"/>
    <row r="12751" ht="19.5" customHeight="1"/>
    <row r="12752" ht="19.5" customHeight="1"/>
    <row r="12753" ht="19.5" customHeight="1"/>
    <row r="12754" ht="19.5" customHeight="1"/>
    <row r="12755" ht="19.5" customHeight="1"/>
    <row r="12756" ht="19.5" customHeight="1"/>
    <row r="12757" ht="19.5" customHeight="1"/>
    <row r="12758" ht="19.5" customHeight="1"/>
    <row r="12759" ht="19.5" customHeight="1"/>
    <row r="12760" ht="19.5" customHeight="1"/>
    <row r="12761" ht="19.5" customHeight="1"/>
    <row r="12762" ht="19.5" customHeight="1"/>
    <row r="12763" ht="19.5" customHeight="1"/>
    <row r="12764" ht="19.5" customHeight="1"/>
    <row r="12765" ht="19.5" customHeight="1"/>
    <row r="12766" ht="19.5" customHeight="1"/>
    <row r="12767" ht="19.5" customHeight="1"/>
    <row r="12768" ht="19.5" customHeight="1"/>
    <row r="12769" ht="19.5" customHeight="1"/>
    <row r="12770" ht="19.5" customHeight="1"/>
    <row r="12771" ht="19.5" customHeight="1"/>
    <row r="12772" ht="19.5" customHeight="1"/>
    <row r="12773" ht="19.5" customHeight="1"/>
    <row r="12774" ht="19.5" customHeight="1"/>
    <row r="12775" ht="19.5" customHeight="1"/>
    <row r="12776" ht="19.5" customHeight="1"/>
    <row r="12777" ht="19.5" customHeight="1"/>
    <row r="12778" ht="19.5" customHeight="1"/>
    <row r="12779" ht="19.5" customHeight="1"/>
    <row r="12780" ht="19.5" customHeight="1"/>
    <row r="12781" ht="19.5" customHeight="1"/>
    <row r="12782" ht="19.5" customHeight="1"/>
    <row r="12783" ht="19.5" customHeight="1"/>
    <row r="12784" ht="19.5" customHeight="1"/>
    <row r="12785" ht="19.5" customHeight="1"/>
    <row r="12786" ht="19.5" customHeight="1"/>
    <row r="12787" ht="19.5" customHeight="1"/>
    <row r="12788" ht="19.5" customHeight="1"/>
    <row r="12789" ht="19.5" customHeight="1"/>
    <row r="12790" ht="19.5" customHeight="1"/>
    <row r="12791" ht="19.5" customHeight="1"/>
    <row r="12792" ht="19.5" customHeight="1"/>
    <row r="12793" ht="19.5" customHeight="1"/>
    <row r="12794" ht="19.5" customHeight="1"/>
    <row r="12795" ht="19.5" customHeight="1"/>
    <row r="12796" ht="19.5" customHeight="1"/>
    <row r="12797" ht="19.5" customHeight="1"/>
    <row r="12798" ht="19.5" customHeight="1"/>
    <row r="12799" ht="19.5" customHeight="1"/>
    <row r="12800" ht="19.5" customHeight="1"/>
    <row r="12801" ht="19.5" customHeight="1"/>
    <row r="12802" ht="19.5" customHeight="1"/>
    <row r="12803" ht="19.5" customHeight="1"/>
    <row r="12804" ht="19.5" customHeight="1"/>
    <row r="12805" ht="19.5" customHeight="1"/>
    <row r="12806" ht="19.5" customHeight="1"/>
    <row r="12807" ht="19.5" customHeight="1"/>
    <row r="12808" ht="19.5" customHeight="1"/>
    <row r="12809" ht="19.5" customHeight="1"/>
    <row r="12810" ht="19.5" customHeight="1"/>
    <row r="12811" ht="19.5" customHeight="1"/>
    <row r="12812" ht="19.5" customHeight="1"/>
    <row r="12813" ht="19.5" customHeight="1"/>
    <row r="12814" ht="19.5" customHeight="1"/>
    <row r="12815" ht="19.5" customHeight="1"/>
    <row r="12816" ht="19.5" customHeight="1"/>
    <row r="12817" ht="19.5" customHeight="1"/>
    <row r="12818" ht="19.5" customHeight="1"/>
    <row r="12819" ht="19.5" customHeight="1"/>
    <row r="12820" ht="19.5" customHeight="1"/>
    <row r="12821" ht="19.5" customHeight="1"/>
    <row r="12822" ht="19.5" customHeight="1"/>
    <row r="12823" ht="19.5" customHeight="1"/>
    <row r="12824" ht="19.5" customHeight="1"/>
    <row r="12825" ht="19.5" customHeight="1"/>
    <row r="12826" ht="19.5" customHeight="1"/>
    <row r="12827" ht="19.5" customHeight="1"/>
    <row r="12828" ht="19.5" customHeight="1"/>
    <row r="12829" ht="19.5" customHeight="1"/>
    <row r="12830" ht="19.5" customHeight="1"/>
    <row r="12831" ht="19.5" customHeight="1"/>
    <row r="12832" ht="19.5" customHeight="1"/>
    <row r="12833" ht="19.5" customHeight="1"/>
    <row r="12834" ht="19.5" customHeight="1"/>
    <row r="12835" ht="19.5" customHeight="1"/>
    <row r="12836" ht="19.5" customHeight="1"/>
    <row r="12837" ht="19.5" customHeight="1"/>
    <row r="12838" ht="19.5" customHeight="1"/>
    <row r="12839" ht="19.5" customHeight="1"/>
    <row r="12840" ht="19.5" customHeight="1"/>
    <row r="12841" ht="19.5" customHeight="1"/>
    <row r="12842" ht="19.5" customHeight="1"/>
    <row r="12843" ht="19.5" customHeight="1"/>
    <row r="12844" ht="19.5" customHeight="1"/>
    <row r="12845" ht="19.5" customHeight="1"/>
    <row r="12846" ht="19.5" customHeight="1"/>
    <row r="12847" ht="19.5" customHeight="1"/>
    <row r="12848" ht="19.5" customHeight="1"/>
    <row r="12849" ht="19.5" customHeight="1"/>
    <row r="12850" ht="19.5" customHeight="1"/>
    <row r="12851" ht="19.5" customHeight="1"/>
    <row r="12852" ht="19.5" customHeight="1"/>
    <row r="12853" ht="19.5" customHeight="1"/>
    <row r="12854" ht="19.5" customHeight="1"/>
    <row r="12855" ht="19.5" customHeight="1"/>
    <row r="12856" ht="19.5" customHeight="1"/>
    <row r="12857" ht="19.5" customHeight="1"/>
    <row r="12858" ht="19.5" customHeight="1"/>
    <row r="12859" ht="19.5" customHeight="1"/>
    <row r="12860" ht="19.5" customHeight="1"/>
    <row r="12861" ht="19.5" customHeight="1"/>
    <row r="12862" ht="19.5" customHeight="1"/>
    <row r="12863" ht="19.5" customHeight="1"/>
    <row r="12864" ht="19.5" customHeight="1"/>
    <row r="12865" ht="19.5" customHeight="1"/>
    <row r="12866" ht="19.5" customHeight="1"/>
    <row r="12867" ht="19.5" customHeight="1"/>
    <row r="12868" ht="19.5" customHeight="1"/>
    <row r="12869" ht="19.5" customHeight="1"/>
    <row r="12870" ht="19.5" customHeight="1"/>
    <row r="12871" ht="19.5" customHeight="1"/>
    <row r="12872" ht="19.5" customHeight="1"/>
    <row r="12873" ht="19.5" customHeight="1"/>
    <row r="12874" ht="19.5" customHeight="1"/>
    <row r="12875" ht="19.5" customHeight="1"/>
    <row r="12876" ht="19.5" customHeight="1"/>
    <row r="12877" ht="19.5" customHeight="1"/>
    <row r="12878" ht="19.5" customHeight="1"/>
    <row r="12879" ht="19.5" customHeight="1"/>
    <row r="12880" ht="19.5" customHeight="1"/>
    <row r="12881" ht="19.5" customHeight="1"/>
    <row r="12882" ht="19.5" customHeight="1"/>
    <row r="12883" ht="19.5" customHeight="1"/>
    <row r="12884" ht="19.5" customHeight="1"/>
    <row r="12885" ht="19.5" customHeight="1"/>
    <row r="12886" ht="19.5" customHeight="1"/>
    <row r="12887" ht="19.5" customHeight="1"/>
    <row r="12888" ht="19.5" customHeight="1"/>
    <row r="12889" ht="19.5" customHeight="1"/>
    <row r="12890" ht="19.5" customHeight="1"/>
    <row r="12891" ht="19.5" customHeight="1"/>
    <row r="12892" ht="19.5" customHeight="1"/>
    <row r="12893" ht="19.5" customHeight="1"/>
    <row r="12894" ht="19.5" customHeight="1"/>
    <row r="12895" ht="19.5" customHeight="1"/>
    <row r="12896" ht="19.5" customHeight="1"/>
    <row r="12897" ht="19.5" customHeight="1"/>
    <row r="12898" ht="19.5" customHeight="1"/>
    <row r="12899" ht="19.5" customHeight="1"/>
    <row r="12900" ht="19.5" customHeight="1"/>
    <row r="12901" ht="19.5" customHeight="1"/>
    <row r="12902" ht="19.5" customHeight="1"/>
    <row r="12903" ht="19.5" customHeight="1"/>
    <row r="12904" ht="19.5" customHeight="1"/>
    <row r="12905" ht="19.5" customHeight="1"/>
    <row r="12906" ht="19.5" customHeight="1"/>
    <row r="12907" ht="19.5" customHeight="1"/>
    <row r="12908" ht="19.5" customHeight="1"/>
    <row r="12909" ht="19.5" customHeight="1"/>
    <row r="12910" ht="19.5" customHeight="1"/>
    <row r="12911" ht="19.5" customHeight="1"/>
    <row r="12912" ht="19.5" customHeight="1"/>
    <row r="12913" ht="19.5" customHeight="1"/>
    <row r="12914" ht="19.5" customHeight="1"/>
    <row r="12915" ht="19.5" customHeight="1"/>
    <row r="12916" ht="19.5" customHeight="1"/>
    <row r="12917" ht="19.5" customHeight="1"/>
    <row r="12918" ht="19.5" customHeight="1"/>
    <row r="12919" ht="19.5" customHeight="1"/>
    <row r="12920" ht="19.5" customHeight="1"/>
    <row r="12921" ht="19.5" customHeight="1"/>
    <row r="12922" ht="19.5" customHeight="1"/>
    <row r="12923" ht="19.5" customHeight="1"/>
    <row r="12924" ht="19.5" customHeight="1"/>
    <row r="12925" ht="19.5" customHeight="1"/>
    <row r="12926" ht="19.5" customHeight="1"/>
    <row r="12927" ht="19.5" customHeight="1"/>
    <row r="12928" ht="19.5" customHeight="1"/>
    <row r="12929" ht="19.5" customHeight="1"/>
    <row r="12930" ht="19.5" customHeight="1"/>
    <row r="12931" ht="19.5" customHeight="1"/>
    <row r="12932" ht="19.5" customHeight="1"/>
    <row r="12933" ht="19.5" customHeight="1"/>
    <row r="12934" ht="19.5" customHeight="1"/>
    <row r="12935" ht="19.5" customHeight="1"/>
    <row r="12936" ht="19.5" customHeight="1"/>
    <row r="12937" ht="19.5" customHeight="1"/>
    <row r="12938" ht="19.5" customHeight="1"/>
    <row r="12939" ht="19.5" customHeight="1"/>
    <row r="12940" ht="19.5" customHeight="1"/>
    <row r="12941" ht="19.5" customHeight="1"/>
    <row r="12942" ht="19.5" customHeight="1"/>
    <row r="12943" ht="19.5" customHeight="1"/>
    <row r="12944" ht="19.5" customHeight="1"/>
    <row r="12945" ht="19.5" customHeight="1"/>
    <row r="12946" ht="19.5" customHeight="1"/>
    <row r="12947" ht="19.5" customHeight="1"/>
    <row r="12948" ht="19.5" customHeight="1"/>
    <row r="12949" ht="19.5" customHeight="1"/>
    <row r="12950" ht="19.5" customHeight="1"/>
    <row r="12951" ht="19.5" customHeight="1"/>
    <row r="12952" ht="19.5" customHeight="1"/>
    <row r="12953" ht="19.5" customHeight="1"/>
    <row r="12954" ht="19.5" customHeight="1"/>
    <row r="12955" ht="19.5" customHeight="1"/>
    <row r="12956" ht="19.5" customHeight="1"/>
    <row r="12957" ht="19.5" customHeight="1"/>
    <row r="12958" ht="19.5" customHeight="1"/>
    <row r="12959" ht="19.5" customHeight="1"/>
    <row r="12960" ht="19.5" customHeight="1"/>
    <row r="12961" ht="19.5" customHeight="1"/>
    <row r="12962" ht="19.5" customHeight="1"/>
    <row r="12963" ht="19.5" customHeight="1"/>
    <row r="12964" ht="19.5" customHeight="1"/>
    <row r="12965" ht="19.5" customHeight="1"/>
    <row r="12966" ht="19.5" customHeight="1"/>
    <row r="12967" ht="19.5" customHeight="1"/>
    <row r="12968" ht="19.5" customHeight="1"/>
    <row r="12969" ht="19.5" customHeight="1"/>
    <row r="12970" ht="19.5" customHeight="1"/>
    <row r="12971" ht="19.5" customHeight="1"/>
    <row r="12972" ht="19.5" customHeight="1"/>
    <row r="12973" ht="19.5" customHeight="1"/>
    <row r="12974" ht="19.5" customHeight="1"/>
    <row r="12975" ht="19.5" customHeight="1"/>
    <row r="12976" ht="19.5" customHeight="1"/>
    <row r="12977" ht="19.5" customHeight="1"/>
    <row r="12978" ht="19.5" customHeight="1"/>
    <row r="12979" ht="19.5" customHeight="1"/>
    <row r="12980" ht="19.5" customHeight="1"/>
    <row r="12981" ht="19.5" customHeight="1"/>
    <row r="12982" ht="19.5" customHeight="1"/>
    <row r="12983" ht="19.5" customHeight="1"/>
    <row r="12984" ht="19.5" customHeight="1"/>
    <row r="12985" ht="19.5" customHeight="1"/>
    <row r="12986" ht="19.5" customHeight="1"/>
    <row r="12987" ht="19.5" customHeight="1"/>
    <row r="12988" ht="19.5" customHeight="1"/>
    <row r="12989" ht="19.5" customHeight="1"/>
    <row r="12990" ht="19.5" customHeight="1"/>
    <row r="12991" ht="19.5" customHeight="1"/>
    <row r="12992" ht="19.5" customHeight="1"/>
    <row r="12993" ht="19.5" customHeight="1"/>
    <row r="12994" ht="19.5" customHeight="1"/>
    <row r="12995" ht="19.5" customHeight="1"/>
    <row r="12996" ht="19.5" customHeight="1"/>
    <row r="12997" ht="19.5" customHeight="1"/>
    <row r="12998" ht="19.5" customHeight="1"/>
    <row r="12999" ht="19.5" customHeight="1"/>
    <row r="13000" ht="19.5" customHeight="1"/>
    <row r="13001" ht="19.5" customHeight="1"/>
    <row r="13002" ht="19.5" customHeight="1"/>
    <row r="13003" ht="19.5" customHeight="1"/>
    <row r="13004" ht="19.5" customHeight="1"/>
    <row r="13005" ht="19.5" customHeight="1"/>
    <row r="13006" ht="19.5" customHeight="1"/>
    <row r="13007" ht="19.5" customHeight="1"/>
    <row r="13008" ht="19.5" customHeight="1"/>
    <row r="13009" ht="19.5" customHeight="1"/>
    <row r="13010" ht="19.5" customHeight="1"/>
    <row r="13011" ht="19.5" customHeight="1"/>
    <row r="13012" ht="19.5" customHeight="1"/>
    <row r="13013" ht="19.5" customHeight="1"/>
    <row r="13014" ht="19.5" customHeight="1"/>
    <row r="13015" ht="19.5" customHeight="1"/>
    <row r="13016" ht="19.5" customHeight="1"/>
    <row r="13017" ht="19.5" customHeight="1"/>
    <row r="13018" ht="19.5" customHeight="1"/>
    <row r="13019" ht="19.5" customHeight="1"/>
    <row r="13020" ht="19.5" customHeight="1"/>
    <row r="13021" ht="19.5" customHeight="1"/>
    <row r="13022" ht="19.5" customHeight="1"/>
    <row r="13023" ht="19.5" customHeight="1"/>
    <row r="13024" ht="19.5" customHeight="1"/>
    <row r="13025" ht="19.5" customHeight="1"/>
    <row r="13026" ht="19.5" customHeight="1"/>
    <row r="13027" ht="19.5" customHeight="1"/>
    <row r="13028" ht="19.5" customHeight="1"/>
    <row r="13029" ht="19.5" customHeight="1"/>
    <row r="13030" ht="19.5" customHeight="1"/>
    <row r="13031" ht="19.5" customHeight="1"/>
    <row r="13032" ht="19.5" customHeight="1"/>
    <row r="13033" ht="19.5" customHeight="1"/>
    <row r="13034" ht="19.5" customHeight="1"/>
    <row r="13035" ht="19.5" customHeight="1"/>
    <row r="13036" ht="19.5" customHeight="1"/>
    <row r="13037" ht="19.5" customHeight="1"/>
    <row r="13038" ht="19.5" customHeight="1"/>
    <row r="13039" ht="19.5" customHeight="1"/>
    <row r="13040" ht="19.5" customHeight="1"/>
    <row r="13041" ht="19.5" customHeight="1"/>
    <row r="13042" ht="19.5" customHeight="1"/>
    <row r="13043" ht="19.5" customHeight="1"/>
    <row r="13044" ht="19.5" customHeight="1"/>
    <row r="13045" ht="19.5" customHeight="1"/>
    <row r="13046" ht="19.5" customHeight="1"/>
    <row r="13047" ht="19.5" customHeight="1"/>
    <row r="13048" ht="19.5" customHeight="1"/>
    <row r="13049" ht="19.5" customHeight="1"/>
    <row r="13050" ht="19.5" customHeight="1"/>
    <row r="13051" ht="19.5" customHeight="1"/>
    <row r="13052" ht="19.5" customHeight="1"/>
    <row r="13053" ht="19.5" customHeight="1"/>
    <row r="13054" ht="19.5" customHeight="1"/>
    <row r="13055" ht="19.5" customHeight="1"/>
    <row r="13056" ht="19.5" customHeight="1"/>
    <row r="13057" ht="19.5" customHeight="1"/>
    <row r="13058" ht="19.5" customHeight="1"/>
    <row r="13059" ht="19.5" customHeight="1"/>
    <row r="13060" ht="19.5" customHeight="1"/>
    <row r="13061" ht="19.5" customHeight="1"/>
    <row r="13062" ht="19.5" customHeight="1"/>
    <row r="13063" ht="19.5" customHeight="1"/>
    <row r="13064" ht="19.5" customHeight="1"/>
    <row r="13065" ht="19.5" customHeight="1"/>
    <row r="13066" ht="19.5" customHeight="1"/>
    <row r="13067" ht="19.5" customHeight="1"/>
    <row r="13068" ht="19.5" customHeight="1"/>
    <row r="13069" ht="19.5" customHeight="1"/>
    <row r="13070" ht="19.5" customHeight="1"/>
    <row r="13071" ht="19.5" customHeight="1"/>
    <row r="13072" ht="19.5" customHeight="1"/>
    <row r="13073" ht="19.5" customHeight="1"/>
    <row r="13074" ht="19.5" customHeight="1"/>
    <row r="13075" ht="19.5" customHeight="1"/>
    <row r="13076" ht="19.5" customHeight="1"/>
    <row r="13077" ht="19.5" customHeight="1"/>
    <row r="13078" ht="19.5" customHeight="1"/>
    <row r="13079" ht="19.5" customHeight="1"/>
    <row r="13080" ht="19.5" customHeight="1"/>
    <row r="13081" ht="19.5" customHeight="1"/>
    <row r="13082" ht="19.5" customHeight="1"/>
    <row r="13083" ht="19.5" customHeight="1"/>
    <row r="13084" ht="19.5" customHeight="1"/>
    <row r="13085" ht="19.5" customHeight="1"/>
    <row r="13086" ht="19.5" customHeight="1"/>
    <row r="13087" ht="19.5" customHeight="1"/>
    <row r="13088" ht="19.5" customHeight="1"/>
    <row r="13089" ht="19.5" customHeight="1"/>
    <row r="13090" ht="19.5" customHeight="1"/>
    <row r="13091" ht="19.5" customHeight="1"/>
    <row r="13092" ht="19.5" customHeight="1"/>
    <row r="13093" ht="19.5" customHeight="1"/>
    <row r="13094" ht="19.5" customHeight="1"/>
    <row r="13095" ht="19.5" customHeight="1"/>
    <row r="13096" ht="19.5" customHeight="1"/>
    <row r="13097" ht="19.5" customHeight="1"/>
    <row r="13098" ht="19.5" customHeight="1"/>
    <row r="13099" ht="19.5" customHeight="1"/>
    <row r="13100" ht="19.5" customHeight="1"/>
    <row r="13101" ht="19.5" customHeight="1"/>
    <row r="13102" ht="19.5" customHeight="1"/>
    <row r="13103" ht="19.5" customHeight="1"/>
    <row r="13104" ht="19.5" customHeight="1"/>
    <row r="13105" ht="19.5" customHeight="1"/>
    <row r="13106" ht="19.5" customHeight="1"/>
    <row r="13107" ht="19.5" customHeight="1"/>
    <row r="13108" ht="19.5" customHeight="1"/>
    <row r="13109" ht="19.5" customHeight="1"/>
    <row r="13110" ht="19.5" customHeight="1"/>
    <row r="13111" ht="19.5" customHeight="1"/>
    <row r="13112" ht="19.5" customHeight="1"/>
    <row r="13113" ht="19.5" customHeight="1"/>
    <row r="13114" ht="19.5" customHeight="1"/>
    <row r="13115" ht="19.5" customHeight="1"/>
    <row r="13116" ht="19.5" customHeight="1"/>
    <row r="13117" ht="19.5" customHeight="1"/>
    <row r="13118" ht="19.5" customHeight="1"/>
    <row r="13119" ht="19.5" customHeight="1"/>
    <row r="13120" ht="19.5" customHeight="1"/>
    <row r="13121" ht="19.5" customHeight="1"/>
    <row r="13122" ht="19.5" customHeight="1"/>
    <row r="13123" ht="19.5" customHeight="1"/>
    <row r="13124" ht="19.5" customHeight="1"/>
    <row r="13125" ht="19.5" customHeight="1"/>
    <row r="13126" ht="19.5" customHeight="1"/>
    <row r="13127" ht="19.5" customHeight="1"/>
    <row r="13128" ht="19.5" customHeight="1"/>
    <row r="13129" ht="19.5" customHeight="1"/>
    <row r="13130" ht="19.5" customHeight="1"/>
    <row r="13131" ht="19.5" customHeight="1"/>
    <row r="13132" ht="19.5" customHeight="1"/>
    <row r="13133" ht="19.5" customHeight="1"/>
    <row r="13134" ht="19.5" customHeight="1"/>
    <row r="13135" ht="19.5" customHeight="1"/>
    <row r="13136" ht="19.5" customHeight="1"/>
    <row r="13137" ht="19.5" customHeight="1"/>
    <row r="13138" ht="19.5" customHeight="1"/>
    <row r="13139" ht="19.5" customHeight="1"/>
    <row r="13140" ht="19.5" customHeight="1"/>
    <row r="13141" ht="19.5" customHeight="1"/>
    <row r="13142" ht="19.5" customHeight="1"/>
    <row r="13143" ht="19.5" customHeight="1"/>
    <row r="13144" ht="19.5" customHeight="1"/>
    <row r="13145" ht="19.5" customHeight="1"/>
    <row r="13146" ht="19.5" customHeight="1"/>
    <row r="13147" ht="19.5" customHeight="1"/>
    <row r="13148" ht="19.5" customHeight="1"/>
    <row r="13149" ht="19.5" customHeight="1"/>
    <row r="13150" ht="19.5" customHeight="1"/>
    <row r="13151" ht="19.5" customHeight="1"/>
    <row r="13152" ht="19.5" customHeight="1"/>
    <row r="13153" ht="19.5" customHeight="1"/>
    <row r="13154" ht="19.5" customHeight="1"/>
    <row r="13155" ht="19.5" customHeight="1"/>
    <row r="13156" ht="19.5" customHeight="1"/>
    <row r="13157" ht="19.5" customHeight="1"/>
    <row r="13158" ht="19.5" customHeight="1"/>
    <row r="13159" ht="19.5" customHeight="1"/>
    <row r="13160" ht="19.5" customHeight="1"/>
    <row r="13161" ht="19.5" customHeight="1"/>
    <row r="13162" ht="19.5" customHeight="1"/>
    <row r="13163" ht="19.5" customHeight="1"/>
    <row r="13164" ht="19.5" customHeight="1"/>
    <row r="13165" ht="19.5" customHeight="1"/>
    <row r="13166" ht="19.5" customHeight="1"/>
    <row r="13167" ht="19.5" customHeight="1"/>
    <row r="13168" ht="19.5" customHeight="1"/>
    <row r="13169" ht="19.5" customHeight="1"/>
    <row r="13170" ht="19.5" customHeight="1"/>
    <row r="13171" ht="19.5" customHeight="1"/>
    <row r="13172" ht="19.5" customHeight="1"/>
    <row r="13173" ht="19.5" customHeight="1"/>
    <row r="13174" ht="19.5" customHeight="1"/>
    <row r="13175" ht="19.5" customHeight="1"/>
    <row r="13176" ht="19.5" customHeight="1"/>
    <row r="13177" ht="19.5" customHeight="1"/>
    <row r="13178" ht="19.5" customHeight="1"/>
    <row r="13179" ht="19.5" customHeight="1"/>
    <row r="13180" ht="19.5" customHeight="1"/>
    <row r="13181" ht="19.5" customHeight="1"/>
    <row r="13182" ht="19.5" customHeight="1"/>
    <row r="13183" ht="19.5" customHeight="1"/>
    <row r="13184" ht="19.5" customHeight="1"/>
    <row r="13185" ht="19.5" customHeight="1"/>
    <row r="13186" ht="19.5" customHeight="1"/>
    <row r="13187" ht="19.5" customHeight="1"/>
    <row r="13188" ht="19.5" customHeight="1"/>
    <row r="13189" ht="19.5" customHeight="1"/>
    <row r="13190" ht="19.5" customHeight="1"/>
    <row r="13191" ht="19.5" customHeight="1"/>
    <row r="13192" ht="19.5" customHeight="1"/>
    <row r="13193" ht="19.5" customHeight="1"/>
    <row r="13194" ht="19.5" customHeight="1"/>
    <row r="13195" ht="19.5" customHeight="1"/>
    <row r="13196" ht="19.5" customHeight="1"/>
    <row r="13197" ht="19.5" customHeight="1"/>
    <row r="13198" ht="19.5" customHeight="1"/>
    <row r="13199" ht="19.5" customHeight="1"/>
    <row r="13200" ht="19.5" customHeight="1"/>
    <row r="13201" ht="19.5" customHeight="1"/>
    <row r="13202" ht="19.5" customHeight="1"/>
    <row r="13203" ht="19.5" customHeight="1"/>
    <row r="13204" ht="19.5" customHeight="1"/>
    <row r="13205" ht="19.5" customHeight="1"/>
    <row r="13206" ht="19.5" customHeight="1"/>
    <row r="13207" ht="19.5" customHeight="1"/>
    <row r="13208" ht="19.5" customHeight="1"/>
    <row r="13209" ht="19.5" customHeight="1"/>
    <row r="13210" ht="19.5" customHeight="1"/>
    <row r="13211" ht="19.5" customHeight="1"/>
    <row r="13212" ht="19.5" customHeight="1"/>
    <row r="13213" ht="19.5" customHeight="1"/>
    <row r="13214" ht="19.5" customHeight="1"/>
    <row r="13215" ht="19.5" customHeight="1"/>
    <row r="13216" ht="19.5" customHeight="1"/>
    <row r="13217" ht="19.5" customHeight="1"/>
    <row r="13218" ht="19.5" customHeight="1"/>
    <row r="13219" ht="19.5" customHeight="1"/>
    <row r="13220" ht="19.5" customHeight="1"/>
    <row r="13221" ht="19.5" customHeight="1"/>
    <row r="13222" ht="19.5" customHeight="1"/>
    <row r="13223" ht="19.5" customHeight="1"/>
    <row r="13224" ht="19.5" customHeight="1"/>
    <row r="13225" ht="19.5" customHeight="1"/>
    <row r="13226" ht="19.5" customHeight="1"/>
    <row r="13227" ht="19.5" customHeight="1"/>
    <row r="13228" ht="19.5" customHeight="1"/>
    <row r="13229" ht="19.5" customHeight="1"/>
    <row r="13230" ht="19.5" customHeight="1"/>
    <row r="13231" ht="19.5" customHeight="1"/>
    <row r="13232" ht="19.5" customHeight="1"/>
    <row r="13233" ht="19.5" customHeight="1"/>
    <row r="13234" ht="19.5" customHeight="1"/>
    <row r="13235" ht="19.5" customHeight="1"/>
    <row r="13236" ht="19.5" customHeight="1"/>
    <row r="13237" ht="19.5" customHeight="1"/>
    <row r="13238" ht="19.5" customHeight="1"/>
    <row r="13239" ht="19.5" customHeight="1"/>
    <row r="13240" ht="19.5" customHeight="1"/>
    <row r="13241" ht="19.5" customHeight="1"/>
    <row r="13242" ht="19.5" customHeight="1"/>
    <row r="13243" ht="19.5" customHeight="1"/>
    <row r="13244" ht="19.5" customHeight="1"/>
    <row r="13245" ht="19.5" customHeight="1"/>
    <row r="13246" ht="19.5" customHeight="1"/>
    <row r="13247" ht="19.5" customHeight="1"/>
    <row r="13248" ht="19.5" customHeight="1"/>
    <row r="13249" ht="19.5" customHeight="1"/>
    <row r="13250" ht="19.5" customHeight="1"/>
    <row r="13251" ht="19.5" customHeight="1"/>
    <row r="13252" ht="19.5" customHeight="1"/>
    <row r="13253" ht="19.5" customHeight="1"/>
    <row r="13254" ht="19.5" customHeight="1"/>
    <row r="13255" ht="19.5" customHeight="1"/>
    <row r="13256" ht="19.5" customHeight="1"/>
    <row r="13257" ht="19.5" customHeight="1"/>
    <row r="13258" ht="19.5" customHeight="1"/>
    <row r="13259" ht="19.5" customHeight="1"/>
    <row r="13260" ht="19.5" customHeight="1"/>
    <row r="13261" ht="19.5" customHeight="1"/>
    <row r="13262" ht="19.5" customHeight="1"/>
    <row r="13263" ht="19.5" customHeight="1"/>
    <row r="13264" ht="19.5" customHeight="1"/>
    <row r="13265" ht="19.5" customHeight="1"/>
    <row r="13266" ht="19.5" customHeight="1"/>
    <row r="13267" ht="19.5" customHeight="1"/>
    <row r="13268" ht="19.5" customHeight="1"/>
    <row r="13269" ht="19.5" customHeight="1"/>
    <row r="13270" ht="19.5" customHeight="1"/>
    <row r="13271" ht="19.5" customHeight="1"/>
    <row r="13272" ht="19.5" customHeight="1"/>
    <row r="13273" ht="19.5" customHeight="1"/>
    <row r="13274" ht="19.5" customHeight="1"/>
    <row r="13275" ht="19.5" customHeight="1"/>
    <row r="13276" ht="19.5" customHeight="1"/>
    <row r="13277" ht="19.5" customHeight="1"/>
    <row r="13278" ht="19.5" customHeight="1"/>
    <row r="13279" ht="19.5" customHeight="1"/>
    <row r="13280" ht="19.5" customHeight="1"/>
    <row r="13281" ht="19.5" customHeight="1"/>
    <row r="13282" ht="19.5" customHeight="1"/>
    <row r="13283" ht="19.5" customHeight="1"/>
    <row r="13284" ht="19.5" customHeight="1"/>
    <row r="13285" ht="19.5" customHeight="1"/>
    <row r="13286" ht="19.5" customHeight="1"/>
    <row r="13287" ht="19.5" customHeight="1"/>
    <row r="13288" ht="19.5" customHeight="1"/>
    <row r="13289" ht="19.5" customHeight="1"/>
    <row r="13290" ht="19.5" customHeight="1"/>
    <row r="13291" ht="19.5" customHeight="1"/>
    <row r="13292" ht="19.5" customHeight="1"/>
    <row r="13293" ht="19.5" customHeight="1"/>
    <row r="13294" ht="19.5" customHeight="1"/>
    <row r="13295" ht="19.5" customHeight="1"/>
    <row r="13296" ht="19.5" customHeight="1"/>
    <row r="13297" ht="19.5" customHeight="1"/>
    <row r="13298" ht="19.5" customHeight="1"/>
    <row r="13299" ht="19.5" customHeight="1"/>
    <row r="13300" ht="19.5" customHeight="1"/>
    <row r="13301" ht="19.5" customHeight="1"/>
    <row r="13302" ht="19.5" customHeight="1"/>
    <row r="13303" ht="19.5" customHeight="1"/>
    <row r="13304" ht="19.5" customHeight="1"/>
    <row r="13305" ht="19.5" customHeight="1"/>
    <row r="13306" ht="19.5" customHeight="1"/>
    <row r="13307" ht="19.5" customHeight="1"/>
    <row r="13308" ht="19.5" customHeight="1"/>
    <row r="13309" ht="19.5" customHeight="1"/>
    <row r="13310" ht="19.5" customHeight="1"/>
    <row r="13311" ht="19.5" customHeight="1"/>
    <row r="13312" ht="19.5" customHeight="1"/>
    <row r="13313" ht="19.5" customHeight="1"/>
    <row r="13314" ht="19.5" customHeight="1"/>
    <row r="13315" ht="19.5" customHeight="1"/>
    <row r="13316" ht="19.5" customHeight="1"/>
    <row r="13317" ht="19.5" customHeight="1"/>
    <row r="13318" ht="19.5" customHeight="1"/>
    <row r="13319" ht="19.5" customHeight="1"/>
    <row r="13320" ht="19.5" customHeight="1"/>
    <row r="13321" ht="19.5" customHeight="1"/>
    <row r="13322" ht="19.5" customHeight="1"/>
    <row r="13323" ht="19.5" customHeight="1"/>
    <row r="13324" ht="19.5" customHeight="1"/>
    <row r="13325" ht="19.5" customHeight="1"/>
    <row r="13326" ht="19.5" customHeight="1"/>
    <row r="13327" ht="19.5" customHeight="1"/>
    <row r="13328" ht="19.5" customHeight="1"/>
    <row r="13329" ht="19.5" customHeight="1"/>
    <row r="13330" ht="19.5" customHeight="1"/>
    <row r="13331" ht="19.5" customHeight="1"/>
    <row r="13332" ht="19.5" customHeight="1"/>
    <row r="13333" ht="19.5" customHeight="1"/>
    <row r="13334" ht="19.5" customHeight="1"/>
    <row r="13335" ht="19.5" customHeight="1"/>
    <row r="13336" ht="19.5" customHeight="1"/>
    <row r="13337" ht="19.5" customHeight="1"/>
    <row r="13338" ht="19.5" customHeight="1"/>
    <row r="13339" ht="19.5" customHeight="1"/>
    <row r="13340" ht="19.5" customHeight="1"/>
    <row r="13341" ht="19.5" customHeight="1"/>
    <row r="13342" ht="19.5" customHeight="1"/>
    <row r="13343" ht="19.5" customHeight="1"/>
    <row r="13344" ht="19.5" customHeight="1"/>
    <row r="13345" ht="19.5" customHeight="1"/>
    <row r="13346" ht="19.5" customHeight="1"/>
    <row r="13347" ht="19.5" customHeight="1"/>
    <row r="13348" ht="19.5" customHeight="1"/>
    <row r="13349" ht="19.5" customHeight="1"/>
    <row r="13350" ht="19.5" customHeight="1"/>
    <row r="13351" ht="19.5" customHeight="1"/>
    <row r="13352" ht="19.5" customHeight="1"/>
    <row r="13353" ht="19.5" customHeight="1"/>
    <row r="13354" ht="19.5" customHeight="1"/>
    <row r="13355" ht="19.5" customHeight="1"/>
    <row r="13356" ht="19.5" customHeight="1"/>
    <row r="13357" ht="19.5" customHeight="1"/>
    <row r="13358" ht="19.5" customHeight="1"/>
    <row r="13359" ht="19.5" customHeight="1"/>
    <row r="13360" ht="19.5" customHeight="1"/>
    <row r="13361" ht="19.5" customHeight="1"/>
    <row r="13362" ht="19.5" customHeight="1"/>
    <row r="13363" ht="19.5" customHeight="1"/>
    <row r="13364" ht="19.5" customHeight="1"/>
    <row r="13365" ht="19.5" customHeight="1"/>
    <row r="13366" ht="19.5" customHeight="1"/>
    <row r="13367" ht="19.5" customHeight="1"/>
    <row r="13368" ht="19.5" customHeight="1"/>
    <row r="13369" ht="19.5" customHeight="1"/>
    <row r="13370" ht="19.5" customHeight="1"/>
    <row r="13371" ht="19.5" customHeight="1"/>
    <row r="13372" ht="19.5" customHeight="1"/>
    <row r="13373" ht="19.5" customHeight="1"/>
    <row r="13374" ht="19.5" customHeight="1"/>
    <row r="13375" ht="19.5" customHeight="1"/>
    <row r="13376" ht="19.5" customHeight="1"/>
    <row r="13377" ht="19.5" customHeight="1"/>
    <row r="13378" ht="19.5" customHeight="1"/>
    <row r="13379" ht="19.5" customHeight="1"/>
    <row r="13380" ht="19.5" customHeight="1"/>
    <row r="13381" ht="19.5" customHeight="1"/>
    <row r="13382" ht="19.5" customHeight="1"/>
    <row r="13383" ht="19.5" customHeight="1"/>
    <row r="13384" ht="19.5" customHeight="1"/>
    <row r="13385" ht="19.5" customHeight="1"/>
    <row r="13386" ht="19.5" customHeight="1"/>
    <row r="13387" ht="19.5" customHeight="1"/>
    <row r="13388" ht="19.5" customHeight="1"/>
    <row r="13389" ht="19.5" customHeight="1"/>
    <row r="13390" ht="19.5" customHeight="1"/>
    <row r="13391" ht="19.5" customHeight="1"/>
    <row r="13392" ht="19.5" customHeight="1"/>
    <row r="13393" ht="19.5" customHeight="1"/>
    <row r="13394" ht="19.5" customHeight="1"/>
    <row r="13395" ht="19.5" customHeight="1"/>
    <row r="13396" ht="19.5" customHeight="1"/>
    <row r="13397" ht="19.5" customHeight="1"/>
    <row r="13398" ht="19.5" customHeight="1"/>
    <row r="13399" ht="19.5" customHeight="1"/>
    <row r="13400" ht="19.5" customHeight="1"/>
    <row r="13401" ht="19.5" customHeight="1"/>
    <row r="13402" ht="19.5" customHeight="1"/>
    <row r="13403" ht="19.5" customHeight="1"/>
    <row r="13404" ht="19.5" customHeight="1"/>
    <row r="13405" ht="19.5" customHeight="1"/>
    <row r="13406" ht="19.5" customHeight="1"/>
    <row r="13407" ht="19.5" customHeight="1"/>
    <row r="13408" ht="19.5" customHeight="1"/>
    <row r="13409" ht="19.5" customHeight="1"/>
    <row r="13410" ht="19.5" customHeight="1"/>
    <row r="13411" ht="19.5" customHeight="1"/>
    <row r="13412" ht="19.5" customHeight="1"/>
    <row r="13413" ht="19.5" customHeight="1"/>
    <row r="13414" ht="19.5" customHeight="1"/>
    <row r="13415" ht="19.5" customHeight="1"/>
    <row r="13416" ht="19.5" customHeight="1"/>
    <row r="13417" ht="19.5" customHeight="1"/>
    <row r="13418" ht="19.5" customHeight="1"/>
    <row r="13419" ht="19.5" customHeight="1"/>
    <row r="13420" ht="19.5" customHeight="1"/>
    <row r="13421" ht="19.5" customHeight="1"/>
    <row r="13422" ht="19.5" customHeight="1"/>
    <row r="13423" ht="19.5" customHeight="1"/>
    <row r="13424" ht="19.5" customHeight="1"/>
    <row r="13425" ht="19.5" customHeight="1"/>
    <row r="13426" ht="19.5" customHeight="1"/>
    <row r="13427" ht="19.5" customHeight="1"/>
    <row r="13428" ht="19.5" customHeight="1"/>
    <row r="13429" ht="19.5" customHeight="1"/>
    <row r="13430" ht="19.5" customHeight="1"/>
    <row r="13431" ht="19.5" customHeight="1"/>
    <row r="13432" ht="19.5" customHeight="1"/>
    <row r="13433" ht="19.5" customHeight="1"/>
    <row r="13434" ht="19.5" customHeight="1"/>
    <row r="13435" ht="19.5" customHeight="1"/>
    <row r="13436" ht="19.5" customHeight="1"/>
    <row r="13437" ht="19.5" customHeight="1"/>
    <row r="13438" ht="19.5" customHeight="1"/>
    <row r="13439" ht="19.5" customHeight="1"/>
    <row r="13440" ht="19.5" customHeight="1"/>
    <row r="13441" ht="19.5" customHeight="1"/>
    <row r="13442" ht="19.5" customHeight="1"/>
    <row r="13443" ht="19.5" customHeight="1"/>
    <row r="13444" ht="19.5" customHeight="1"/>
    <row r="13445" ht="19.5" customHeight="1"/>
    <row r="13446" ht="19.5" customHeight="1"/>
    <row r="13447" ht="19.5" customHeight="1"/>
    <row r="13448" ht="19.5" customHeight="1"/>
    <row r="13449" ht="19.5" customHeight="1"/>
    <row r="13450" ht="19.5" customHeight="1"/>
    <row r="13451" ht="19.5" customHeight="1"/>
    <row r="13452" ht="19.5" customHeight="1"/>
    <row r="13453" ht="19.5" customHeight="1"/>
    <row r="13454" ht="19.5" customHeight="1"/>
    <row r="13455" ht="19.5" customHeight="1"/>
    <row r="13456" ht="19.5" customHeight="1"/>
    <row r="13457" ht="19.5" customHeight="1"/>
    <row r="13458" ht="19.5" customHeight="1"/>
    <row r="13459" ht="19.5" customHeight="1"/>
    <row r="13460" ht="19.5" customHeight="1"/>
    <row r="13461" ht="19.5" customHeight="1"/>
    <row r="13462" ht="19.5" customHeight="1"/>
    <row r="13463" ht="19.5" customHeight="1"/>
    <row r="13464" ht="19.5" customHeight="1"/>
    <row r="13465" ht="19.5" customHeight="1"/>
    <row r="13466" ht="19.5" customHeight="1"/>
    <row r="13467" ht="19.5" customHeight="1"/>
    <row r="13468" ht="19.5" customHeight="1"/>
    <row r="13469" ht="19.5" customHeight="1"/>
    <row r="13470" ht="19.5" customHeight="1"/>
    <row r="13471" ht="19.5" customHeight="1"/>
    <row r="13472" ht="19.5" customHeight="1"/>
    <row r="13473" ht="19.5" customHeight="1"/>
    <row r="13474" ht="19.5" customHeight="1"/>
    <row r="13475" ht="19.5" customHeight="1"/>
    <row r="13476" ht="19.5" customHeight="1"/>
    <row r="13477" ht="19.5" customHeight="1"/>
    <row r="13478" ht="19.5" customHeight="1"/>
    <row r="13479" ht="19.5" customHeight="1"/>
    <row r="13480" ht="19.5" customHeight="1"/>
    <row r="13481" ht="19.5" customHeight="1"/>
    <row r="13482" ht="19.5" customHeight="1"/>
    <row r="13483" ht="19.5" customHeight="1"/>
    <row r="13484" ht="19.5" customHeight="1"/>
    <row r="13485" ht="19.5" customHeight="1"/>
    <row r="13486" ht="19.5" customHeight="1"/>
    <row r="13487" ht="19.5" customHeight="1"/>
    <row r="13488" ht="19.5" customHeight="1"/>
    <row r="13489" ht="19.5" customHeight="1"/>
    <row r="13490" ht="19.5" customHeight="1"/>
    <row r="13491" ht="19.5" customHeight="1"/>
    <row r="13492" ht="19.5" customHeight="1"/>
    <row r="13493" ht="19.5" customHeight="1"/>
    <row r="13494" ht="19.5" customHeight="1"/>
    <row r="13495" ht="19.5" customHeight="1"/>
    <row r="13496" ht="19.5" customHeight="1"/>
    <row r="13497" ht="19.5" customHeight="1"/>
    <row r="13498" ht="19.5" customHeight="1"/>
    <row r="13499" ht="19.5" customHeight="1"/>
    <row r="13500" ht="19.5" customHeight="1"/>
    <row r="13501" ht="19.5" customHeight="1"/>
    <row r="13502" ht="19.5" customHeight="1"/>
    <row r="13503" ht="19.5" customHeight="1"/>
    <row r="13504" ht="19.5" customHeight="1"/>
    <row r="13505" ht="19.5" customHeight="1"/>
    <row r="13506" ht="19.5" customHeight="1"/>
    <row r="13507" ht="19.5" customHeight="1"/>
    <row r="13508" ht="19.5" customHeight="1"/>
    <row r="13509" ht="19.5" customHeight="1"/>
    <row r="13510" ht="19.5" customHeight="1"/>
    <row r="13511" ht="19.5" customHeight="1"/>
    <row r="13512" ht="19.5" customHeight="1"/>
    <row r="13513" ht="19.5" customHeight="1"/>
    <row r="13514" ht="19.5" customHeight="1"/>
    <row r="13515" ht="19.5" customHeight="1"/>
    <row r="13516" ht="19.5" customHeight="1"/>
    <row r="13517" ht="19.5" customHeight="1"/>
    <row r="13518" ht="19.5" customHeight="1"/>
    <row r="13519" ht="19.5" customHeight="1"/>
    <row r="13520" ht="19.5" customHeight="1"/>
    <row r="13521" ht="19.5" customHeight="1"/>
    <row r="13522" ht="19.5" customHeight="1"/>
    <row r="13523" ht="19.5" customHeight="1"/>
    <row r="13524" ht="19.5" customHeight="1"/>
    <row r="13525" ht="19.5" customHeight="1"/>
    <row r="13526" ht="19.5" customHeight="1"/>
    <row r="13527" ht="19.5" customHeight="1"/>
    <row r="13528" ht="19.5" customHeight="1"/>
    <row r="13529" ht="19.5" customHeight="1"/>
    <row r="13530" ht="19.5" customHeight="1"/>
    <row r="13531" ht="19.5" customHeight="1"/>
    <row r="13532" ht="19.5" customHeight="1"/>
    <row r="13533" ht="19.5" customHeight="1"/>
    <row r="13534" ht="19.5" customHeight="1"/>
    <row r="13535" ht="19.5" customHeight="1"/>
    <row r="13536" ht="19.5" customHeight="1"/>
    <row r="13537" ht="19.5" customHeight="1"/>
    <row r="13538" ht="19.5" customHeight="1"/>
    <row r="13539" ht="19.5" customHeight="1"/>
    <row r="13540" ht="19.5" customHeight="1"/>
    <row r="13541" ht="19.5" customHeight="1"/>
    <row r="13542" ht="19.5" customHeight="1"/>
    <row r="13543" ht="19.5" customHeight="1"/>
    <row r="13544" ht="19.5" customHeight="1"/>
    <row r="13545" ht="19.5" customHeight="1"/>
    <row r="13546" ht="19.5" customHeight="1"/>
    <row r="13547" ht="19.5" customHeight="1"/>
    <row r="13548" ht="19.5" customHeight="1"/>
    <row r="13549" ht="19.5" customHeight="1"/>
    <row r="13550" ht="19.5" customHeight="1"/>
    <row r="13551" ht="19.5" customHeight="1"/>
    <row r="13552" ht="19.5" customHeight="1"/>
    <row r="13553" ht="19.5" customHeight="1"/>
    <row r="13554" ht="19.5" customHeight="1"/>
    <row r="13555" ht="19.5" customHeight="1"/>
    <row r="13556" ht="19.5" customHeight="1"/>
    <row r="13557" ht="19.5" customHeight="1"/>
    <row r="13558" ht="19.5" customHeight="1"/>
    <row r="13559" ht="19.5" customHeight="1"/>
    <row r="13560" ht="19.5" customHeight="1"/>
    <row r="13561" ht="19.5" customHeight="1"/>
    <row r="13562" ht="19.5" customHeight="1"/>
    <row r="13563" ht="19.5" customHeight="1"/>
    <row r="13564" ht="19.5" customHeight="1"/>
    <row r="13565" ht="19.5" customHeight="1"/>
    <row r="13566" ht="19.5" customHeight="1"/>
    <row r="13567" ht="19.5" customHeight="1"/>
    <row r="13568" ht="19.5" customHeight="1"/>
    <row r="13569" ht="19.5" customHeight="1"/>
    <row r="13570" ht="19.5" customHeight="1"/>
    <row r="13571" ht="19.5" customHeight="1"/>
    <row r="13572" ht="19.5" customHeight="1"/>
    <row r="13573" ht="19.5" customHeight="1"/>
    <row r="13574" ht="19.5" customHeight="1"/>
    <row r="13575" ht="19.5" customHeight="1"/>
    <row r="13576" ht="19.5" customHeight="1"/>
    <row r="13577" ht="19.5" customHeight="1"/>
    <row r="13578" ht="19.5" customHeight="1"/>
    <row r="13579" ht="19.5" customHeight="1"/>
    <row r="13580" ht="19.5" customHeight="1"/>
    <row r="13581" ht="19.5" customHeight="1"/>
    <row r="13582" ht="19.5" customHeight="1"/>
    <row r="13583" ht="19.5" customHeight="1"/>
    <row r="13584" ht="19.5" customHeight="1"/>
    <row r="13585" ht="19.5" customHeight="1"/>
    <row r="13586" ht="19.5" customHeight="1"/>
    <row r="13587" ht="19.5" customHeight="1"/>
    <row r="13588" ht="19.5" customHeight="1"/>
    <row r="13589" ht="19.5" customHeight="1"/>
    <row r="13590" ht="19.5" customHeight="1"/>
    <row r="13591" ht="19.5" customHeight="1"/>
    <row r="13592" ht="19.5" customHeight="1"/>
    <row r="13593" ht="19.5" customHeight="1"/>
    <row r="13594" ht="19.5" customHeight="1"/>
    <row r="13595" ht="19.5" customHeight="1"/>
    <row r="13596" ht="19.5" customHeight="1"/>
    <row r="13597" ht="19.5" customHeight="1"/>
    <row r="13598" ht="19.5" customHeight="1"/>
    <row r="13599" ht="19.5" customHeight="1"/>
    <row r="13600" ht="19.5" customHeight="1"/>
    <row r="13601" ht="19.5" customHeight="1"/>
    <row r="13602" ht="19.5" customHeight="1"/>
    <row r="13603" ht="19.5" customHeight="1"/>
    <row r="13604" ht="19.5" customHeight="1"/>
    <row r="13605" ht="19.5" customHeight="1"/>
    <row r="13606" ht="19.5" customHeight="1"/>
    <row r="13607" ht="19.5" customHeight="1"/>
    <row r="13608" ht="19.5" customHeight="1"/>
    <row r="13609" ht="19.5" customHeight="1"/>
    <row r="13610" ht="19.5" customHeight="1"/>
    <row r="13611" ht="19.5" customHeight="1"/>
    <row r="13612" ht="19.5" customHeight="1"/>
    <row r="13613" ht="19.5" customHeight="1"/>
    <row r="13614" ht="19.5" customHeight="1"/>
    <row r="13615" ht="19.5" customHeight="1"/>
    <row r="13616" ht="19.5" customHeight="1"/>
    <row r="13617" ht="19.5" customHeight="1"/>
    <row r="13618" ht="19.5" customHeight="1"/>
    <row r="13619" ht="19.5" customHeight="1"/>
    <row r="13620" ht="19.5" customHeight="1"/>
    <row r="13621" ht="19.5" customHeight="1"/>
    <row r="13622" ht="19.5" customHeight="1"/>
    <row r="13623" ht="19.5" customHeight="1"/>
    <row r="13624" ht="19.5" customHeight="1"/>
    <row r="13625" ht="19.5" customHeight="1"/>
    <row r="13626" ht="19.5" customHeight="1"/>
    <row r="13627" ht="19.5" customHeight="1"/>
    <row r="13628" ht="19.5" customHeight="1"/>
    <row r="13629" ht="19.5" customHeight="1"/>
    <row r="13630" ht="19.5" customHeight="1"/>
    <row r="13631" ht="19.5" customHeight="1"/>
    <row r="13632" ht="19.5" customHeight="1"/>
    <row r="13633" ht="19.5" customHeight="1"/>
    <row r="13634" ht="19.5" customHeight="1"/>
    <row r="13635" ht="19.5" customHeight="1"/>
    <row r="13636" ht="19.5" customHeight="1"/>
    <row r="13637" ht="19.5" customHeight="1"/>
    <row r="13638" ht="19.5" customHeight="1"/>
    <row r="13639" ht="19.5" customHeight="1"/>
    <row r="13640" ht="19.5" customHeight="1"/>
    <row r="13641" ht="19.5" customHeight="1"/>
    <row r="13642" ht="19.5" customHeight="1"/>
    <row r="13643" ht="19.5" customHeight="1"/>
    <row r="13644" ht="19.5" customHeight="1"/>
    <row r="13645" ht="19.5" customHeight="1"/>
    <row r="13646" ht="19.5" customHeight="1"/>
    <row r="13647" ht="19.5" customHeight="1"/>
    <row r="13648" ht="19.5" customHeight="1"/>
    <row r="13649" ht="19.5" customHeight="1"/>
    <row r="13650" ht="19.5" customHeight="1"/>
    <row r="13651" ht="19.5" customHeight="1"/>
    <row r="13652" ht="19.5" customHeight="1"/>
    <row r="13653" ht="19.5" customHeight="1"/>
    <row r="13654" ht="19.5" customHeight="1"/>
    <row r="13655" ht="19.5" customHeight="1"/>
    <row r="13656" ht="19.5" customHeight="1"/>
    <row r="13657" ht="19.5" customHeight="1"/>
    <row r="13658" ht="19.5" customHeight="1"/>
    <row r="13659" ht="19.5" customHeight="1"/>
    <row r="13660" ht="19.5" customHeight="1"/>
    <row r="13661" ht="19.5" customHeight="1"/>
    <row r="13662" ht="19.5" customHeight="1"/>
    <row r="13663" ht="19.5" customHeight="1"/>
    <row r="13664" ht="19.5" customHeight="1"/>
    <row r="13665" ht="19.5" customHeight="1"/>
    <row r="13666" ht="19.5" customHeight="1"/>
    <row r="13667" ht="19.5" customHeight="1"/>
    <row r="13668" ht="19.5" customHeight="1"/>
    <row r="13669" ht="19.5" customHeight="1"/>
    <row r="13670" ht="19.5" customHeight="1"/>
    <row r="13671" ht="19.5" customHeight="1"/>
    <row r="13672" ht="19.5" customHeight="1"/>
    <row r="13673" ht="19.5" customHeight="1"/>
    <row r="13674" ht="19.5" customHeight="1"/>
    <row r="13675" ht="19.5" customHeight="1"/>
    <row r="13676" ht="19.5" customHeight="1"/>
    <row r="13677" ht="19.5" customHeight="1"/>
    <row r="13678" ht="19.5" customHeight="1"/>
    <row r="13679" ht="19.5" customHeight="1"/>
    <row r="13680" ht="19.5" customHeight="1"/>
    <row r="13681" ht="19.5" customHeight="1"/>
    <row r="13682" ht="19.5" customHeight="1"/>
    <row r="13683" ht="19.5" customHeight="1"/>
    <row r="13684" ht="19.5" customHeight="1"/>
    <row r="13685" ht="19.5" customHeight="1"/>
    <row r="13686" ht="19.5" customHeight="1"/>
    <row r="13687" ht="19.5" customHeight="1"/>
    <row r="13688" ht="19.5" customHeight="1"/>
    <row r="13689" ht="19.5" customHeight="1"/>
    <row r="13690" ht="19.5" customHeight="1"/>
    <row r="13691" ht="19.5" customHeight="1"/>
    <row r="13692" ht="19.5" customHeight="1"/>
    <row r="13693" ht="19.5" customHeight="1"/>
    <row r="13694" ht="19.5" customHeight="1"/>
    <row r="13695" ht="19.5" customHeight="1"/>
    <row r="13696" ht="19.5" customHeight="1"/>
    <row r="13697" ht="19.5" customHeight="1"/>
    <row r="13698" ht="19.5" customHeight="1"/>
    <row r="13699" ht="19.5" customHeight="1"/>
    <row r="13700" ht="19.5" customHeight="1"/>
    <row r="13701" ht="19.5" customHeight="1"/>
    <row r="13702" ht="19.5" customHeight="1"/>
    <row r="13703" ht="19.5" customHeight="1"/>
    <row r="13704" ht="19.5" customHeight="1"/>
    <row r="13705" ht="19.5" customHeight="1"/>
    <row r="13706" ht="19.5" customHeight="1"/>
    <row r="13707" ht="19.5" customHeight="1"/>
    <row r="13708" ht="19.5" customHeight="1"/>
    <row r="13709" ht="19.5" customHeight="1"/>
    <row r="13710" ht="19.5" customHeight="1"/>
    <row r="13711" ht="19.5" customHeight="1"/>
    <row r="13712" ht="19.5" customHeight="1"/>
    <row r="13713" ht="19.5" customHeight="1"/>
    <row r="13714" ht="19.5" customHeight="1"/>
    <row r="13715" ht="19.5" customHeight="1"/>
    <row r="13716" ht="19.5" customHeight="1"/>
    <row r="13717" ht="19.5" customHeight="1"/>
    <row r="13718" ht="19.5" customHeight="1"/>
    <row r="13719" ht="19.5" customHeight="1"/>
    <row r="13720" ht="19.5" customHeight="1"/>
    <row r="13721" ht="19.5" customHeight="1"/>
    <row r="13722" ht="19.5" customHeight="1"/>
    <row r="13723" ht="19.5" customHeight="1"/>
    <row r="13724" ht="19.5" customHeight="1"/>
    <row r="13725" ht="19.5" customHeight="1"/>
    <row r="13726" ht="19.5" customHeight="1"/>
    <row r="13727" ht="19.5" customHeight="1"/>
    <row r="13728" ht="19.5" customHeight="1"/>
    <row r="13729" ht="19.5" customHeight="1"/>
    <row r="13730" ht="19.5" customHeight="1"/>
    <row r="13731" ht="19.5" customHeight="1"/>
    <row r="13732" ht="19.5" customHeight="1"/>
    <row r="13733" ht="19.5" customHeight="1"/>
    <row r="13734" ht="19.5" customHeight="1"/>
    <row r="13735" ht="19.5" customHeight="1"/>
    <row r="13736" ht="19.5" customHeight="1"/>
    <row r="13737" ht="19.5" customHeight="1"/>
    <row r="13738" ht="19.5" customHeight="1"/>
    <row r="13739" ht="19.5" customHeight="1"/>
    <row r="13740" ht="19.5" customHeight="1"/>
    <row r="13741" ht="19.5" customHeight="1"/>
    <row r="13742" ht="19.5" customHeight="1"/>
    <row r="13743" ht="19.5" customHeight="1"/>
    <row r="13744" ht="19.5" customHeight="1"/>
    <row r="13745" ht="19.5" customHeight="1"/>
    <row r="13746" ht="19.5" customHeight="1"/>
    <row r="13747" ht="19.5" customHeight="1"/>
    <row r="13748" ht="19.5" customHeight="1"/>
    <row r="13749" ht="19.5" customHeight="1"/>
    <row r="13750" ht="19.5" customHeight="1"/>
    <row r="13751" ht="19.5" customHeight="1"/>
    <row r="13752" ht="19.5" customHeight="1"/>
    <row r="13753" ht="19.5" customHeight="1"/>
    <row r="13754" ht="19.5" customHeight="1"/>
    <row r="13755" ht="19.5" customHeight="1"/>
    <row r="13756" ht="19.5" customHeight="1"/>
    <row r="13757" ht="19.5" customHeight="1"/>
    <row r="13758" ht="19.5" customHeight="1"/>
    <row r="13759" ht="19.5" customHeight="1"/>
    <row r="13760" ht="19.5" customHeight="1"/>
    <row r="13761" ht="19.5" customHeight="1"/>
    <row r="13762" ht="19.5" customHeight="1"/>
    <row r="13763" ht="19.5" customHeight="1"/>
    <row r="13764" ht="19.5" customHeight="1"/>
    <row r="13765" ht="19.5" customHeight="1"/>
    <row r="13766" ht="19.5" customHeight="1"/>
    <row r="13767" ht="19.5" customHeight="1"/>
    <row r="13768" ht="19.5" customHeight="1"/>
    <row r="13769" ht="19.5" customHeight="1"/>
    <row r="13770" ht="19.5" customHeight="1"/>
    <row r="13771" ht="19.5" customHeight="1"/>
    <row r="13772" ht="19.5" customHeight="1"/>
    <row r="13773" ht="19.5" customHeight="1"/>
    <row r="13774" ht="19.5" customHeight="1"/>
    <row r="13775" ht="19.5" customHeight="1"/>
    <row r="13776" ht="19.5" customHeight="1"/>
    <row r="13777" ht="19.5" customHeight="1"/>
    <row r="13778" ht="19.5" customHeight="1"/>
    <row r="13779" ht="19.5" customHeight="1"/>
    <row r="13780" ht="19.5" customHeight="1"/>
    <row r="13781" ht="19.5" customHeight="1"/>
    <row r="13782" ht="19.5" customHeight="1"/>
    <row r="13783" ht="19.5" customHeight="1"/>
    <row r="13784" ht="19.5" customHeight="1"/>
    <row r="13785" ht="19.5" customHeight="1"/>
    <row r="13786" ht="19.5" customHeight="1"/>
    <row r="13787" ht="19.5" customHeight="1"/>
    <row r="13788" ht="19.5" customHeight="1"/>
    <row r="13789" ht="19.5" customHeight="1"/>
    <row r="13790" ht="19.5" customHeight="1"/>
    <row r="13791" ht="19.5" customHeight="1"/>
    <row r="13792" ht="19.5" customHeight="1"/>
    <row r="13793" ht="19.5" customHeight="1"/>
    <row r="13794" ht="19.5" customHeight="1"/>
    <row r="13795" ht="19.5" customHeight="1"/>
    <row r="13796" ht="19.5" customHeight="1"/>
    <row r="13797" ht="19.5" customHeight="1"/>
    <row r="13798" ht="19.5" customHeight="1"/>
    <row r="13799" ht="19.5" customHeight="1"/>
    <row r="13800" ht="19.5" customHeight="1"/>
    <row r="13801" ht="19.5" customHeight="1"/>
    <row r="13802" ht="19.5" customHeight="1"/>
    <row r="13803" ht="19.5" customHeight="1"/>
    <row r="13804" ht="19.5" customHeight="1"/>
    <row r="13805" ht="19.5" customHeight="1"/>
    <row r="13806" ht="19.5" customHeight="1"/>
    <row r="13807" ht="19.5" customHeight="1"/>
    <row r="13808" ht="19.5" customHeight="1"/>
    <row r="13809" ht="19.5" customHeight="1"/>
    <row r="13810" ht="19.5" customHeight="1"/>
    <row r="13811" ht="19.5" customHeight="1"/>
    <row r="13812" ht="19.5" customHeight="1"/>
    <row r="13813" ht="19.5" customHeight="1"/>
    <row r="13814" ht="19.5" customHeight="1"/>
    <row r="13815" ht="19.5" customHeight="1"/>
    <row r="13816" ht="19.5" customHeight="1"/>
    <row r="13817" ht="19.5" customHeight="1"/>
    <row r="13818" ht="19.5" customHeight="1"/>
    <row r="13819" ht="19.5" customHeight="1"/>
    <row r="13820" ht="19.5" customHeight="1"/>
    <row r="13821" ht="19.5" customHeight="1"/>
    <row r="13822" ht="19.5" customHeight="1"/>
    <row r="13823" ht="19.5" customHeight="1"/>
    <row r="13824" ht="19.5" customHeight="1"/>
    <row r="13825" ht="19.5" customHeight="1"/>
    <row r="13826" ht="19.5" customHeight="1"/>
    <row r="13827" ht="19.5" customHeight="1"/>
    <row r="13828" ht="19.5" customHeight="1"/>
    <row r="13829" ht="19.5" customHeight="1"/>
    <row r="13830" ht="19.5" customHeight="1"/>
    <row r="13831" ht="19.5" customHeight="1"/>
    <row r="13832" ht="19.5" customHeight="1"/>
    <row r="13833" ht="19.5" customHeight="1"/>
    <row r="13834" ht="19.5" customHeight="1"/>
    <row r="13835" ht="19.5" customHeight="1"/>
    <row r="13836" ht="19.5" customHeight="1"/>
    <row r="13837" ht="19.5" customHeight="1"/>
    <row r="13838" ht="19.5" customHeight="1"/>
    <row r="13839" ht="19.5" customHeight="1"/>
    <row r="13840" ht="19.5" customHeight="1"/>
    <row r="13841" ht="19.5" customHeight="1"/>
    <row r="13842" ht="19.5" customHeight="1"/>
    <row r="13843" ht="19.5" customHeight="1"/>
    <row r="13844" ht="19.5" customHeight="1"/>
    <row r="13845" ht="19.5" customHeight="1"/>
    <row r="13846" ht="19.5" customHeight="1"/>
    <row r="13847" ht="19.5" customHeight="1"/>
    <row r="13848" ht="19.5" customHeight="1"/>
    <row r="13849" ht="19.5" customHeight="1"/>
    <row r="13850" ht="19.5" customHeight="1"/>
    <row r="13851" ht="19.5" customHeight="1"/>
    <row r="13852" ht="19.5" customHeight="1"/>
    <row r="13853" ht="19.5" customHeight="1"/>
    <row r="13854" ht="19.5" customHeight="1"/>
    <row r="13855" ht="19.5" customHeight="1"/>
    <row r="13856" ht="19.5" customHeight="1"/>
    <row r="13857" ht="19.5" customHeight="1"/>
    <row r="13858" ht="19.5" customHeight="1"/>
    <row r="13859" ht="19.5" customHeight="1"/>
    <row r="13860" ht="19.5" customHeight="1"/>
    <row r="13861" ht="19.5" customHeight="1"/>
    <row r="13862" ht="19.5" customHeight="1"/>
    <row r="13863" ht="19.5" customHeight="1"/>
    <row r="13864" ht="19.5" customHeight="1"/>
    <row r="13865" ht="19.5" customHeight="1"/>
    <row r="13866" ht="19.5" customHeight="1"/>
    <row r="13867" ht="19.5" customHeight="1"/>
    <row r="13868" ht="19.5" customHeight="1"/>
    <row r="13869" ht="19.5" customHeight="1"/>
    <row r="13870" ht="19.5" customHeight="1"/>
    <row r="13871" ht="19.5" customHeight="1"/>
    <row r="13872" ht="19.5" customHeight="1"/>
    <row r="13873" ht="19.5" customHeight="1"/>
    <row r="13874" ht="19.5" customHeight="1"/>
    <row r="13875" ht="19.5" customHeight="1"/>
    <row r="13876" ht="19.5" customHeight="1"/>
    <row r="13877" ht="19.5" customHeight="1"/>
    <row r="13878" ht="19.5" customHeight="1"/>
    <row r="13879" ht="19.5" customHeight="1"/>
    <row r="13880" ht="19.5" customHeight="1"/>
    <row r="13881" ht="19.5" customHeight="1"/>
    <row r="13882" ht="19.5" customHeight="1"/>
    <row r="13883" ht="19.5" customHeight="1"/>
    <row r="13884" ht="19.5" customHeight="1"/>
    <row r="13885" ht="19.5" customHeight="1"/>
    <row r="13886" ht="19.5" customHeight="1"/>
    <row r="13887" ht="19.5" customHeight="1"/>
    <row r="13888" ht="19.5" customHeight="1"/>
    <row r="13889" ht="19.5" customHeight="1"/>
    <row r="13890" ht="19.5" customHeight="1"/>
    <row r="13891" ht="19.5" customHeight="1"/>
    <row r="13892" ht="19.5" customHeight="1"/>
    <row r="13893" ht="19.5" customHeight="1"/>
    <row r="13894" ht="19.5" customHeight="1"/>
    <row r="13895" ht="19.5" customHeight="1"/>
    <row r="13896" ht="19.5" customHeight="1"/>
    <row r="13897" ht="19.5" customHeight="1"/>
    <row r="13898" ht="19.5" customHeight="1"/>
    <row r="13899" ht="19.5" customHeight="1"/>
    <row r="13900" ht="19.5" customHeight="1"/>
    <row r="13901" ht="19.5" customHeight="1"/>
    <row r="13902" ht="19.5" customHeight="1"/>
    <row r="13903" ht="19.5" customHeight="1"/>
    <row r="13904" ht="19.5" customHeight="1"/>
    <row r="13905" ht="19.5" customHeight="1"/>
    <row r="13906" ht="19.5" customHeight="1"/>
    <row r="13907" ht="19.5" customHeight="1"/>
    <row r="13908" ht="19.5" customHeight="1"/>
    <row r="13909" ht="19.5" customHeight="1"/>
    <row r="13910" ht="19.5" customHeight="1"/>
    <row r="13911" ht="19.5" customHeight="1"/>
    <row r="13912" ht="19.5" customHeight="1"/>
    <row r="13913" ht="19.5" customHeight="1"/>
    <row r="13914" ht="19.5" customHeight="1"/>
    <row r="13915" ht="19.5" customHeight="1"/>
    <row r="13916" ht="19.5" customHeight="1"/>
    <row r="13917" ht="19.5" customHeight="1"/>
    <row r="13918" ht="19.5" customHeight="1"/>
    <row r="13919" ht="19.5" customHeight="1"/>
    <row r="13920" ht="19.5" customHeight="1"/>
    <row r="13921" ht="19.5" customHeight="1"/>
    <row r="13922" ht="19.5" customHeight="1"/>
    <row r="13923" ht="19.5" customHeight="1"/>
    <row r="13924" ht="19.5" customHeight="1"/>
    <row r="13925" ht="19.5" customHeight="1"/>
    <row r="13926" ht="19.5" customHeight="1"/>
    <row r="13927" ht="19.5" customHeight="1"/>
    <row r="13928" ht="19.5" customHeight="1"/>
    <row r="13929" ht="19.5" customHeight="1"/>
    <row r="13930" ht="19.5" customHeight="1"/>
    <row r="13931" ht="19.5" customHeight="1"/>
    <row r="13932" ht="19.5" customHeight="1"/>
    <row r="13933" ht="19.5" customHeight="1"/>
    <row r="13934" ht="19.5" customHeight="1"/>
    <row r="13935" ht="19.5" customHeight="1"/>
    <row r="13936" ht="19.5" customHeight="1"/>
    <row r="13937" ht="19.5" customHeight="1"/>
    <row r="13938" ht="19.5" customHeight="1"/>
    <row r="13939" ht="19.5" customHeight="1"/>
    <row r="13940" ht="19.5" customHeight="1"/>
    <row r="13941" ht="19.5" customHeight="1"/>
    <row r="13942" ht="19.5" customHeight="1"/>
    <row r="13943" ht="19.5" customHeight="1"/>
    <row r="13944" ht="19.5" customHeight="1"/>
    <row r="13945" ht="19.5" customHeight="1"/>
    <row r="13946" ht="19.5" customHeight="1"/>
    <row r="13947" ht="19.5" customHeight="1"/>
    <row r="13948" ht="19.5" customHeight="1"/>
    <row r="13949" ht="19.5" customHeight="1"/>
    <row r="13950" ht="19.5" customHeight="1"/>
    <row r="13951" ht="19.5" customHeight="1"/>
    <row r="13952" ht="19.5" customHeight="1"/>
    <row r="13953" ht="19.5" customHeight="1"/>
    <row r="13954" ht="19.5" customHeight="1"/>
    <row r="13955" ht="19.5" customHeight="1"/>
    <row r="13956" ht="19.5" customHeight="1"/>
    <row r="13957" ht="19.5" customHeight="1"/>
    <row r="13958" ht="19.5" customHeight="1"/>
    <row r="13959" ht="19.5" customHeight="1"/>
    <row r="13960" ht="19.5" customHeight="1"/>
    <row r="13961" ht="19.5" customHeight="1"/>
    <row r="13962" ht="19.5" customHeight="1"/>
    <row r="13963" ht="19.5" customHeight="1"/>
    <row r="13964" ht="19.5" customHeight="1"/>
    <row r="13965" ht="19.5" customHeight="1"/>
    <row r="13966" ht="19.5" customHeight="1"/>
    <row r="13967" ht="19.5" customHeight="1"/>
    <row r="13968" ht="19.5" customHeight="1"/>
    <row r="13969" ht="19.5" customHeight="1"/>
    <row r="13970" ht="19.5" customHeight="1"/>
    <row r="13971" ht="19.5" customHeight="1"/>
    <row r="13972" ht="19.5" customHeight="1"/>
    <row r="13973" ht="19.5" customHeight="1"/>
    <row r="13974" ht="19.5" customHeight="1"/>
    <row r="13975" ht="19.5" customHeight="1"/>
    <row r="13976" ht="19.5" customHeight="1"/>
    <row r="13977" ht="19.5" customHeight="1"/>
    <row r="13978" ht="19.5" customHeight="1"/>
    <row r="13979" ht="19.5" customHeight="1"/>
    <row r="13980" ht="19.5" customHeight="1"/>
    <row r="13981" ht="19.5" customHeight="1"/>
    <row r="13982" ht="19.5" customHeight="1"/>
    <row r="13983" ht="19.5" customHeight="1"/>
    <row r="13984" ht="19.5" customHeight="1"/>
    <row r="13985" ht="19.5" customHeight="1"/>
    <row r="13986" ht="19.5" customHeight="1"/>
    <row r="13987" ht="19.5" customHeight="1"/>
    <row r="13988" ht="19.5" customHeight="1"/>
    <row r="13989" ht="19.5" customHeight="1"/>
    <row r="13990" ht="19.5" customHeight="1"/>
    <row r="13991" ht="19.5" customHeight="1"/>
    <row r="13992" ht="19.5" customHeight="1"/>
    <row r="13993" ht="19.5" customHeight="1"/>
    <row r="13994" ht="19.5" customHeight="1"/>
    <row r="13995" ht="19.5" customHeight="1"/>
    <row r="13996" ht="19.5" customHeight="1"/>
    <row r="13997" ht="19.5" customHeight="1"/>
    <row r="13998" ht="19.5" customHeight="1"/>
    <row r="13999" ht="19.5" customHeight="1"/>
    <row r="14000" ht="19.5" customHeight="1"/>
    <row r="14001" ht="19.5" customHeight="1"/>
    <row r="14002" ht="19.5" customHeight="1"/>
    <row r="14003" ht="19.5" customHeight="1"/>
    <row r="14004" ht="19.5" customHeight="1"/>
    <row r="14005" ht="19.5" customHeight="1"/>
    <row r="14006" ht="19.5" customHeight="1"/>
    <row r="14007" ht="19.5" customHeight="1"/>
    <row r="14008" ht="19.5" customHeight="1"/>
    <row r="14009" ht="19.5" customHeight="1"/>
    <row r="14010" ht="19.5" customHeight="1"/>
    <row r="14011" ht="19.5" customHeight="1"/>
    <row r="14012" ht="19.5" customHeight="1"/>
    <row r="14013" ht="19.5" customHeight="1"/>
    <row r="14014" ht="19.5" customHeight="1"/>
    <row r="14015" ht="19.5" customHeight="1"/>
    <row r="14016" ht="19.5" customHeight="1"/>
    <row r="14017" ht="19.5" customHeight="1"/>
    <row r="14018" ht="19.5" customHeight="1"/>
    <row r="14019" ht="19.5" customHeight="1"/>
    <row r="14020" ht="19.5" customHeight="1"/>
    <row r="14021" ht="19.5" customHeight="1"/>
    <row r="14022" ht="19.5" customHeight="1"/>
    <row r="14023" ht="19.5" customHeight="1"/>
    <row r="14024" ht="19.5" customHeight="1"/>
    <row r="14025" ht="19.5" customHeight="1"/>
    <row r="14026" ht="19.5" customHeight="1"/>
    <row r="14027" ht="19.5" customHeight="1"/>
    <row r="14028" ht="19.5" customHeight="1"/>
    <row r="14029" ht="19.5" customHeight="1"/>
    <row r="14030" ht="19.5" customHeight="1"/>
    <row r="14031" ht="19.5" customHeight="1"/>
    <row r="14032" ht="19.5" customHeight="1"/>
    <row r="14033" ht="19.5" customHeight="1"/>
    <row r="14034" ht="19.5" customHeight="1"/>
    <row r="14035" ht="19.5" customHeight="1"/>
    <row r="14036" ht="19.5" customHeight="1"/>
    <row r="14037" ht="19.5" customHeight="1"/>
    <row r="14038" ht="19.5" customHeight="1"/>
    <row r="14039" ht="19.5" customHeight="1"/>
    <row r="14040" ht="19.5" customHeight="1"/>
    <row r="14041" ht="19.5" customHeight="1"/>
    <row r="14042" ht="19.5" customHeight="1"/>
    <row r="14043" ht="19.5" customHeight="1"/>
    <row r="14044" ht="19.5" customHeight="1"/>
    <row r="14045" ht="19.5" customHeight="1"/>
    <row r="14046" ht="19.5" customHeight="1"/>
    <row r="14047" ht="19.5" customHeight="1"/>
    <row r="14048" ht="19.5" customHeight="1"/>
    <row r="14049" ht="19.5" customHeight="1"/>
    <row r="14050" ht="19.5" customHeight="1"/>
    <row r="14051" ht="19.5" customHeight="1"/>
    <row r="14052" ht="19.5" customHeight="1"/>
    <row r="14053" ht="19.5" customHeight="1"/>
    <row r="14054" ht="19.5" customHeight="1"/>
    <row r="14055" ht="19.5" customHeight="1"/>
    <row r="14056" ht="19.5" customHeight="1"/>
    <row r="14057" ht="19.5" customHeight="1"/>
    <row r="14058" ht="19.5" customHeight="1"/>
    <row r="14059" ht="19.5" customHeight="1"/>
    <row r="14060" ht="19.5" customHeight="1"/>
    <row r="14061" ht="19.5" customHeight="1"/>
    <row r="14062" ht="19.5" customHeight="1"/>
    <row r="14063" ht="19.5" customHeight="1"/>
    <row r="14064" ht="19.5" customHeight="1"/>
    <row r="14065" ht="19.5" customHeight="1"/>
    <row r="14066" ht="19.5" customHeight="1"/>
    <row r="14067" ht="19.5" customHeight="1"/>
    <row r="14068" ht="19.5" customHeight="1"/>
    <row r="14069" ht="19.5" customHeight="1"/>
    <row r="14070" ht="19.5" customHeight="1"/>
    <row r="14071" ht="19.5" customHeight="1"/>
    <row r="14072" ht="19.5" customHeight="1"/>
    <row r="14073" ht="19.5" customHeight="1"/>
    <row r="14074" ht="19.5" customHeight="1"/>
    <row r="14075" ht="19.5" customHeight="1"/>
    <row r="14076" ht="19.5" customHeight="1"/>
    <row r="14077" ht="19.5" customHeight="1"/>
    <row r="14078" ht="19.5" customHeight="1"/>
    <row r="14079" ht="19.5" customHeight="1"/>
    <row r="14080" ht="19.5" customHeight="1"/>
    <row r="14081" ht="19.5" customHeight="1"/>
    <row r="14082" ht="19.5" customHeight="1"/>
    <row r="14083" ht="19.5" customHeight="1"/>
    <row r="14084" ht="19.5" customHeight="1"/>
    <row r="14085" ht="19.5" customHeight="1"/>
    <row r="14086" ht="19.5" customHeight="1"/>
    <row r="14087" ht="19.5" customHeight="1"/>
    <row r="14088" ht="19.5" customHeight="1"/>
    <row r="14089" ht="19.5" customHeight="1"/>
    <row r="14090" ht="19.5" customHeight="1"/>
    <row r="14091" ht="19.5" customHeight="1"/>
    <row r="14092" ht="19.5" customHeight="1"/>
    <row r="14093" ht="19.5" customHeight="1"/>
    <row r="14094" ht="19.5" customHeight="1"/>
    <row r="14095" ht="19.5" customHeight="1"/>
    <row r="14096" ht="19.5" customHeight="1"/>
    <row r="14097" ht="19.5" customHeight="1"/>
    <row r="14098" ht="19.5" customHeight="1"/>
    <row r="14099" ht="19.5" customHeight="1"/>
    <row r="14100" ht="19.5" customHeight="1"/>
    <row r="14101" ht="19.5" customHeight="1"/>
    <row r="14102" ht="19.5" customHeight="1"/>
    <row r="14103" ht="19.5" customHeight="1"/>
    <row r="14104" ht="19.5" customHeight="1"/>
    <row r="14105" ht="19.5" customHeight="1"/>
    <row r="14106" ht="19.5" customHeight="1"/>
    <row r="14107" ht="19.5" customHeight="1"/>
    <row r="14108" ht="19.5" customHeight="1"/>
    <row r="14109" ht="19.5" customHeight="1"/>
    <row r="14110" ht="19.5" customHeight="1"/>
    <row r="14111" ht="19.5" customHeight="1"/>
    <row r="14112" ht="19.5" customHeight="1"/>
    <row r="14113" ht="19.5" customHeight="1"/>
    <row r="14114" ht="19.5" customHeight="1"/>
    <row r="14115" ht="19.5" customHeight="1"/>
    <row r="14116" ht="19.5" customHeight="1"/>
    <row r="14117" ht="19.5" customHeight="1"/>
    <row r="14118" ht="19.5" customHeight="1"/>
    <row r="14119" ht="19.5" customHeight="1"/>
    <row r="14120" ht="19.5" customHeight="1"/>
    <row r="14121" ht="19.5" customHeight="1"/>
    <row r="14122" ht="19.5" customHeight="1"/>
    <row r="14123" ht="19.5" customHeight="1"/>
    <row r="14124" ht="19.5" customHeight="1"/>
    <row r="14125" ht="19.5" customHeight="1"/>
    <row r="14126" ht="19.5" customHeight="1"/>
    <row r="14127" ht="19.5" customHeight="1"/>
    <row r="14128" ht="19.5" customHeight="1"/>
    <row r="14129" ht="19.5" customHeight="1"/>
    <row r="14130" ht="19.5" customHeight="1"/>
    <row r="14131" ht="19.5" customHeight="1"/>
    <row r="14132" ht="19.5" customHeight="1"/>
    <row r="14133" ht="19.5" customHeight="1"/>
    <row r="14134" ht="19.5" customHeight="1"/>
    <row r="14135" ht="19.5" customHeight="1"/>
    <row r="14136" ht="19.5" customHeight="1"/>
    <row r="14137" ht="19.5" customHeight="1"/>
    <row r="14138" ht="19.5" customHeight="1"/>
    <row r="14139" ht="19.5" customHeight="1"/>
    <row r="14140" ht="19.5" customHeight="1"/>
    <row r="14141" ht="19.5" customHeight="1"/>
    <row r="14142" ht="19.5" customHeight="1"/>
    <row r="14143" ht="19.5" customHeight="1"/>
    <row r="14144" ht="19.5" customHeight="1"/>
    <row r="14145" ht="19.5" customHeight="1"/>
    <row r="14146" ht="19.5" customHeight="1"/>
    <row r="14147" ht="19.5" customHeight="1"/>
    <row r="14148" ht="19.5" customHeight="1"/>
    <row r="14149" ht="19.5" customHeight="1"/>
    <row r="14150" ht="19.5" customHeight="1"/>
    <row r="14151" ht="19.5" customHeight="1"/>
    <row r="14152" ht="19.5" customHeight="1"/>
    <row r="14153" ht="19.5" customHeight="1"/>
    <row r="14154" ht="19.5" customHeight="1"/>
    <row r="14155" ht="19.5" customHeight="1"/>
    <row r="14156" ht="19.5" customHeight="1"/>
    <row r="14157" ht="19.5" customHeight="1"/>
    <row r="14158" ht="19.5" customHeight="1"/>
    <row r="14159" ht="19.5" customHeight="1"/>
    <row r="14160" ht="19.5" customHeight="1"/>
    <row r="14161" ht="19.5" customHeight="1"/>
    <row r="14162" ht="19.5" customHeight="1"/>
    <row r="14163" ht="19.5" customHeight="1"/>
    <row r="14164" ht="19.5" customHeight="1"/>
    <row r="14165" ht="19.5" customHeight="1"/>
    <row r="14166" ht="19.5" customHeight="1"/>
    <row r="14167" ht="19.5" customHeight="1"/>
    <row r="14168" ht="19.5" customHeight="1"/>
    <row r="14169" ht="19.5" customHeight="1"/>
    <row r="14170" ht="19.5" customHeight="1"/>
    <row r="14171" ht="19.5" customHeight="1"/>
    <row r="14172" ht="19.5" customHeight="1"/>
    <row r="14173" ht="19.5" customHeight="1"/>
    <row r="14174" ht="19.5" customHeight="1"/>
    <row r="14175" ht="19.5" customHeight="1"/>
    <row r="14176" ht="19.5" customHeight="1"/>
    <row r="14177" ht="19.5" customHeight="1"/>
    <row r="14178" ht="19.5" customHeight="1"/>
    <row r="14179" ht="19.5" customHeight="1"/>
    <row r="14180" ht="19.5" customHeight="1"/>
    <row r="14181" ht="19.5" customHeight="1"/>
    <row r="14182" ht="19.5" customHeight="1"/>
    <row r="14183" ht="19.5" customHeight="1"/>
    <row r="14184" ht="19.5" customHeight="1"/>
    <row r="14185" ht="19.5" customHeight="1"/>
    <row r="14186" ht="19.5" customHeight="1"/>
    <row r="14187" ht="19.5" customHeight="1"/>
    <row r="14188" ht="19.5" customHeight="1"/>
    <row r="14189" ht="19.5" customHeight="1"/>
    <row r="14190" ht="19.5" customHeight="1"/>
    <row r="14191" ht="19.5" customHeight="1"/>
    <row r="14192" ht="19.5" customHeight="1"/>
    <row r="14193" ht="19.5" customHeight="1"/>
    <row r="14194" ht="19.5" customHeight="1"/>
    <row r="14195" ht="19.5" customHeight="1"/>
    <row r="14196" ht="19.5" customHeight="1"/>
    <row r="14197" ht="19.5" customHeight="1"/>
    <row r="14198" ht="19.5" customHeight="1"/>
    <row r="14199" ht="19.5" customHeight="1"/>
    <row r="14200" ht="19.5" customHeight="1"/>
    <row r="14201" ht="19.5" customHeight="1"/>
    <row r="14202" ht="19.5" customHeight="1"/>
    <row r="14203" ht="19.5" customHeight="1"/>
    <row r="14204" ht="19.5" customHeight="1"/>
    <row r="14205" ht="19.5" customHeight="1"/>
    <row r="14206" ht="19.5" customHeight="1"/>
    <row r="14207" ht="19.5" customHeight="1"/>
    <row r="14208" ht="19.5" customHeight="1"/>
    <row r="14209" ht="19.5" customHeight="1"/>
    <row r="14210" ht="19.5" customHeight="1"/>
    <row r="14211" ht="19.5" customHeight="1"/>
    <row r="14212" ht="19.5" customHeight="1"/>
    <row r="14213" ht="19.5" customHeight="1"/>
    <row r="14214" ht="19.5" customHeight="1"/>
    <row r="14215" ht="19.5" customHeight="1"/>
    <row r="14216" ht="19.5" customHeight="1"/>
    <row r="14217" ht="19.5" customHeight="1"/>
    <row r="14218" ht="19.5" customHeight="1"/>
    <row r="14219" ht="19.5" customHeight="1"/>
    <row r="14220" ht="19.5" customHeight="1"/>
    <row r="14221" ht="19.5" customHeight="1"/>
    <row r="14222" ht="19.5" customHeight="1"/>
    <row r="14223" ht="19.5" customHeight="1"/>
    <row r="14224" ht="19.5" customHeight="1"/>
    <row r="14225" ht="19.5" customHeight="1"/>
    <row r="14226" ht="19.5" customHeight="1"/>
    <row r="14227" ht="19.5" customHeight="1"/>
    <row r="14228" ht="19.5" customHeight="1"/>
    <row r="14229" ht="19.5" customHeight="1"/>
    <row r="14230" ht="19.5" customHeight="1"/>
    <row r="14231" ht="19.5" customHeight="1"/>
    <row r="14232" ht="19.5" customHeight="1"/>
    <row r="14233" ht="19.5" customHeight="1"/>
    <row r="14234" ht="19.5" customHeight="1"/>
    <row r="14235" ht="19.5" customHeight="1"/>
    <row r="14236" ht="19.5" customHeight="1"/>
    <row r="14237" ht="19.5" customHeight="1"/>
    <row r="14238" ht="19.5" customHeight="1"/>
    <row r="14239" ht="19.5" customHeight="1"/>
    <row r="14240" ht="19.5" customHeight="1"/>
    <row r="14241" ht="19.5" customHeight="1"/>
    <row r="14242" ht="19.5" customHeight="1"/>
    <row r="14243" ht="19.5" customHeight="1"/>
    <row r="14244" ht="19.5" customHeight="1"/>
    <row r="14245" ht="19.5" customHeight="1"/>
    <row r="14246" ht="19.5" customHeight="1"/>
    <row r="14247" ht="19.5" customHeight="1"/>
    <row r="14248" ht="19.5" customHeight="1"/>
    <row r="14249" ht="19.5" customHeight="1"/>
    <row r="14250" ht="19.5" customHeight="1"/>
    <row r="14251" ht="19.5" customHeight="1"/>
    <row r="14252" ht="19.5" customHeight="1"/>
    <row r="14253" ht="19.5" customHeight="1"/>
    <row r="14254" ht="19.5" customHeight="1"/>
    <row r="14255" ht="19.5" customHeight="1"/>
    <row r="14256" ht="19.5" customHeight="1"/>
    <row r="14257" ht="19.5" customHeight="1"/>
    <row r="14258" ht="19.5" customHeight="1"/>
    <row r="14259" ht="19.5" customHeight="1"/>
    <row r="14260" ht="19.5" customHeight="1"/>
    <row r="14261" ht="19.5" customHeight="1"/>
    <row r="14262" ht="19.5" customHeight="1"/>
    <row r="14263" ht="19.5" customHeight="1"/>
    <row r="14264" ht="19.5" customHeight="1"/>
    <row r="14265" ht="19.5" customHeight="1"/>
    <row r="14266" ht="19.5" customHeight="1"/>
    <row r="14267" ht="19.5" customHeight="1"/>
    <row r="14268" ht="19.5" customHeight="1"/>
    <row r="14269" ht="19.5" customHeight="1"/>
    <row r="14270" ht="19.5" customHeight="1"/>
    <row r="14271" ht="19.5" customHeight="1"/>
    <row r="14272" ht="19.5" customHeight="1"/>
    <row r="14273" ht="19.5" customHeight="1"/>
    <row r="14274" ht="19.5" customHeight="1"/>
    <row r="14275" ht="19.5" customHeight="1"/>
    <row r="14276" ht="19.5" customHeight="1"/>
    <row r="14277" ht="19.5" customHeight="1"/>
    <row r="14278" ht="19.5" customHeight="1"/>
    <row r="14279" ht="19.5" customHeight="1"/>
    <row r="14280" ht="19.5" customHeight="1"/>
    <row r="14281" ht="19.5" customHeight="1"/>
    <row r="14282" ht="19.5" customHeight="1"/>
    <row r="14283" ht="19.5" customHeight="1"/>
    <row r="14284" ht="19.5" customHeight="1"/>
    <row r="14285" ht="19.5" customHeight="1"/>
    <row r="14286" ht="19.5" customHeight="1"/>
    <row r="14287" ht="19.5" customHeight="1"/>
    <row r="14288" ht="19.5" customHeight="1"/>
    <row r="14289" ht="19.5" customHeight="1"/>
    <row r="14290" ht="19.5" customHeight="1"/>
    <row r="14291" ht="19.5" customHeight="1"/>
    <row r="14292" ht="19.5" customHeight="1"/>
    <row r="14293" ht="19.5" customHeight="1"/>
    <row r="14294" ht="19.5" customHeight="1"/>
    <row r="14295" ht="19.5" customHeight="1"/>
    <row r="14296" ht="19.5" customHeight="1"/>
    <row r="14297" ht="19.5" customHeight="1"/>
    <row r="14298" ht="19.5" customHeight="1"/>
    <row r="14299" ht="19.5" customHeight="1"/>
    <row r="14300" ht="19.5" customHeight="1"/>
    <row r="14301" ht="19.5" customHeight="1"/>
    <row r="14302" ht="19.5" customHeight="1"/>
    <row r="14303" ht="19.5" customHeight="1"/>
    <row r="14304" ht="19.5" customHeight="1"/>
    <row r="14305" ht="19.5" customHeight="1"/>
    <row r="14306" ht="19.5" customHeight="1"/>
    <row r="14307" ht="19.5" customHeight="1"/>
    <row r="14308" ht="19.5" customHeight="1"/>
    <row r="14309" ht="19.5" customHeight="1"/>
    <row r="14310" ht="19.5" customHeight="1"/>
    <row r="14311" ht="19.5" customHeight="1"/>
    <row r="14312" ht="19.5" customHeight="1"/>
    <row r="14313" ht="19.5" customHeight="1"/>
    <row r="14314" ht="19.5" customHeight="1"/>
    <row r="14315" ht="19.5" customHeight="1"/>
    <row r="14316" ht="19.5" customHeight="1"/>
    <row r="14317" ht="19.5" customHeight="1"/>
    <row r="14318" ht="19.5" customHeight="1"/>
    <row r="14319" ht="19.5" customHeight="1"/>
    <row r="14320" ht="19.5" customHeight="1"/>
    <row r="14321" ht="19.5" customHeight="1"/>
    <row r="14322" ht="19.5" customHeight="1"/>
    <row r="14323" ht="19.5" customHeight="1"/>
    <row r="14324" ht="19.5" customHeight="1"/>
    <row r="14325" ht="19.5" customHeight="1"/>
    <row r="14326" ht="19.5" customHeight="1"/>
    <row r="14327" ht="19.5" customHeight="1"/>
    <row r="14328" ht="19.5" customHeight="1"/>
    <row r="14329" ht="19.5" customHeight="1"/>
    <row r="14330" ht="19.5" customHeight="1"/>
    <row r="14331" ht="19.5" customHeight="1"/>
    <row r="14332" ht="19.5" customHeight="1"/>
    <row r="14333" ht="19.5" customHeight="1"/>
    <row r="14334" ht="19.5" customHeight="1"/>
    <row r="14335" ht="19.5" customHeight="1"/>
    <row r="14336" ht="19.5" customHeight="1"/>
    <row r="14337" ht="19.5" customHeight="1"/>
    <row r="14338" ht="19.5" customHeight="1"/>
    <row r="14339" ht="19.5" customHeight="1"/>
    <row r="14340" ht="19.5" customHeight="1"/>
    <row r="14341" ht="19.5" customHeight="1"/>
    <row r="14342" ht="19.5" customHeight="1"/>
    <row r="14343" ht="19.5" customHeight="1"/>
    <row r="14344" ht="19.5" customHeight="1"/>
    <row r="14345" ht="19.5" customHeight="1"/>
    <row r="14346" ht="19.5" customHeight="1"/>
    <row r="14347" ht="19.5" customHeight="1"/>
    <row r="14348" ht="19.5" customHeight="1"/>
    <row r="14349" ht="19.5" customHeight="1"/>
    <row r="14350" ht="19.5" customHeight="1"/>
    <row r="14351" ht="19.5" customHeight="1"/>
    <row r="14352" ht="19.5" customHeight="1"/>
    <row r="14353" ht="19.5" customHeight="1"/>
    <row r="14354" ht="19.5" customHeight="1"/>
    <row r="14355" ht="19.5" customHeight="1"/>
    <row r="14356" ht="19.5" customHeight="1"/>
    <row r="14357" ht="19.5" customHeight="1"/>
    <row r="14358" ht="19.5" customHeight="1"/>
    <row r="14359" ht="19.5" customHeight="1"/>
    <row r="14360" ht="19.5" customHeight="1"/>
    <row r="14361" ht="19.5" customHeight="1"/>
    <row r="14362" ht="19.5" customHeight="1"/>
    <row r="14363" ht="19.5" customHeight="1"/>
    <row r="14364" ht="19.5" customHeight="1"/>
    <row r="14365" ht="19.5" customHeight="1"/>
    <row r="14366" ht="19.5" customHeight="1"/>
    <row r="14367" ht="19.5" customHeight="1"/>
    <row r="14368" ht="19.5" customHeight="1"/>
    <row r="14369" ht="19.5" customHeight="1"/>
    <row r="14370" ht="19.5" customHeight="1"/>
    <row r="14371" ht="19.5" customHeight="1"/>
    <row r="14372" ht="19.5" customHeight="1"/>
    <row r="14373" ht="19.5" customHeight="1"/>
    <row r="14374" ht="19.5" customHeight="1"/>
    <row r="14375" ht="19.5" customHeight="1"/>
    <row r="14376" ht="19.5" customHeight="1"/>
    <row r="14377" ht="19.5" customHeight="1"/>
    <row r="14378" ht="19.5" customHeight="1"/>
    <row r="14379" ht="19.5" customHeight="1"/>
    <row r="14380" ht="19.5" customHeight="1"/>
    <row r="14381" ht="19.5" customHeight="1"/>
    <row r="14382" ht="19.5" customHeight="1"/>
    <row r="14383" ht="19.5" customHeight="1"/>
    <row r="14384" ht="19.5" customHeight="1"/>
    <row r="14385" ht="19.5" customHeight="1"/>
    <row r="14386" ht="19.5" customHeight="1"/>
    <row r="14387" ht="19.5" customHeight="1"/>
    <row r="14388" ht="19.5" customHeight="1"/>
    <row r="14389" ht="19.5" customHeight="1"/>
    <row r="14390" ht="19.5" customHeight="1"/>
    <row r="14391" ht="19.5" customHeight="1"/>
    <row r="14392" ht="19.5" customHeight="1"/>
    <row r="14393" ht="19.5" customHeight="1"/>
    <row r="14394" ht="19.5" customHeight="1"/>
    <row r="14395" ht="19.5" customHeight="1"/>
    <row r="14396" ht="19.5" customHeight="1"/>
    <row r="14397" ht="19.5" customHeight="1"/>
    <row r="14398" ht="19.5" customHeight="1"/>
    <row r="14399" ht="19.5" customHeight="1"/>
    <row r="14400" ht="19.5" customHeight="1"/>
    <row r="14401" ht="19.5" customHeight="1"/>
    <row r="14402" ht="19.5" customHeight="1"/>
    <row r="14403" ht="19.5" customHeight="1"/>
    <row r="14404" ht="19.5" customHeight="1"/>
    <row r="14405" ht="19.5" customHeight="1"/>
    <row r="14406" ht="19.5" customHeight="1"/>
    <row r="14407" ht="19.5" customHeight="1"/>
    <row r="14408" ht="19.5" customHeight="1"/>
    <row r="14409" ht="19.5" customHeight="1"/>
    <row r="14410" ht="19.5" customHeight="1"/>
    <row r="14411" ht="19.5" customHeight="1"/>
    <row r="14412" ht="19.5" customHeight="1"/>
    <row r="14413" ht="19.5" customHeight="1"/>
    <row r="14414" ht="19.5" customHeight="1"/>
    <row r="14415" ht="19.5" customHeight="1"/>
    <row r="14416" ht="19.5" customHeight="1"/>
    <row r="14417" ht="19.5" customHeight="1"/>
    <row r="14418" ht="19.5" customHeight="1"/>
    <row r="14419" ht="19.5" customHeight="1"/>
    <row r="14420" ht="19.5" customHeight="1"/>
    <row r="14421" ht="19.5" customHeight="1"/>
    <row r="14422" ht="19.5" customHeight="1"/>
    <row r="14423" ht="19.5" customHeight="1"/>
    <row r="14424" ht="19.5" customHeight="1"/>
    <row r="14425" ht="19.5" customHeight="1"/>
    <row r="14426" ht="19.5" customHeight="1"/>
    <row r="14427" ht="19.5" customHeight="1"/>
    <row r="14428" ht="19.5" customHeight="1"/>
    <row r="14429" ht="19.5" customHeight="1"/>
    <row r="14430" ht="19.5" customHeight="1"/>
    <row r="14431" ht="19.5" customHeight="1"/>
    <row r="14432" ht="19.5" customHeight="1"/>
    <row r="14433" ht="19.5" customHeight="1"/>
    <row r="14434" ht="19.5" customHeight="1"/>
    <row r="14435" ht="19.5" customHeight="1"/>
    <row r="14436" ht="19.5" customHeight="1"/>
    <row r="14437" ht="19.5" customHeight="1"/>
    <row r="14438" ht="19.5" customHeight="1"/>
    <row r="14439" ht="19.5" customHeight="1"/>
    <row r="14440" ht="19.5" customHeight="1"/>
    <row r="14441" ht="19.5" customHeight="1"/>
    <row r="14442" ht="19.5" customHeight="1"/>
    <row r="14443" ht="19.5" customHeight="1"/>
    <row r="14444" ht="19.5" customHeight="1"/>
    <row r="14445" ht="19.5" customHeight="1"/>
    <row r="14446" ht="19.5" customHeight="1"/>
    <row r="14447" ht="19.5" customHeight="1"/>
    <row r="14448" ht="19.5" customHeight="1"/>
    <row r="14449" ht="19.5" customHeight="1"/>
    <row r="14450" ht="19.5" customHeight="1"/>
    <row r="14451" ht="19.5" customHeight="1"/>
    <row r="14452" ht="19.5" customHeight="1"/>
    <row r="14453" ht="19.5" customHeight="1"/>
    <row r="14454" ht="19.5" customHeight="1"/>
    <row r="14455" ht="19.5" customHeight="1"/>
    <row r="14456" ht="19.5" customHeight="1"/>
    <row r="14457" ht="19.5" customHeight="1"/>
    <row r="14458" ht="19.5" customHeight="1"/>
    <row r="14459" ht="19.5" customHeight="1"/>
    <row r="14460" ht="19.5" customHeight="1"/>
    <row r="14461" ht="19.5" customHeight="1"/>
    <row r="14462" ht="19.5" customHeight="1"/>
    <row r="14463" ht="19.5" customHeight="1"/>
    <row r="14464" ht="19.5" customHeight="1"/>
    <row r="14465" ht="19.5" customHeight="1"/>
    <row r="14466" ht="19.5" customHeight="1"/>
    <row r="14467" ht="19.5" customHeight="1"/>
    <row r="14468" ht="19.5" customHeight="1"/>
    <row r="14469" ht="19.5" customHeight="1"/>
    <row r="14470" ht="19.5" customHeight="1"/>
    <row r="14471" ht="19.5" customHeight="1"/>
    <row r="14472" ht="19.5" customHeight="1"/>
    <row r="14473" ht="19.5" customHeight="1"/>
    <row r="14474" ht="19.5" customHeight="1"/>
    <row r="14475" ht="19.5" customHeight="1"/>
    <row r="14476" ht="19.5" customHeight="1"/>
    <row r="14477" ht="19.5" customHeight="1"/>
    <row r="14478" ht="19.5" customHeight="1"/>
    <row r="14479" ht="19.5" customHeight="1"/>
    <row r="14480" ht="19.5" customHeight="1"/>
    <row r="14481" ht="19.5" customHeight="1"/>
    <row r="14482" ht="19.5" customHeight="1"/>
    <row r="14483" ht="19.5" customHeight="1"/>
    <row r="14484" ht="19.5" customHeight="1"/>
    <row r="14485" ht="19.5" customHeight="1"/>
    <row r="14486" ht="19.5" customHeight="1"/>
    <row r="14487" ht="19.5" customHeight="1"/>
    <row r="14488" ht="19.5" customHeight="1"/>
    <row r="14489" ht="19.5" customHeight="1"/>
    <row r="14490" ht="19.5" customHeight="1"/>
    <row r="14491" ht="19.5" customHeight="1"/>
    <row r="14492" ht="19.5" customHeight="1"/>
    <row r="14493" ht="19.5" customHeight="1"/>
    <row r="14494" ht="19.5" customHeight="1"/>
    <row r="14495" ht="19.5" customHeight="1"/>
    <row r="14496" ht="19.5" customHeight="1"/>
    <row r="14497" ht="19.5" customHeight="1"/>
    <row r="14498" ht="19.5" customHeight="1"/>
    <row r="14499" ht="19.5" customHeight="1"/>
    <row r="14500" ht="19.5" customHeight="1"/>
    <row r="14501" ht="19.5" customHeight="1"/>
    <row r="14502" ht="19.5" customHeight="1"/>
    <row r="14503" ht="19.5" customHeight="1"/>
    <row r="14504" ht="19.5" customHeight="1"/>
    <row r="14505" ht="19.5" customHeight="1"/>
    <row r="14506" ht="19.5" customHeight="1"/>
    <row r="14507" ht="19.5" customHeight="1"/>
    <row r="14508" ht="19.5" customHeight="1"/>
    <row r="14509" ht="19.5" customHeight="1"/>
    <row r="14510" ht="19.5" customHeight="1"/>
    <row r="14511" ht="19.5" customHeight="1"/>
    <row r="14512" ht="19.5" customHeight="1"/>
    <row r="14513" ht="19.5" customHeight="1"/>
    <row r="14514" ht="19.5" customHeight="1"/>
    <row r="14515" ht="19.5" customHeight="1"/>
    <row r="14516" ht="19.5" customHeight="1"/>
    <row r="14517" ht="19.5" customHeight="1"/>
    <row r="14518" ht="19.5" customHeight="1"/>
    <row r="14519" ht="19.5" customHeight="1"/>
    <row r="14520" ht="19.5" customHeight="1"/>
    <row r="14521" ht="19.5" customHeight="1"/>
    <row r="14522" ht="19.5" customHeight="1"/>
    <row r="14523" ht="19.5" customHeight="1"/>
    <row r="14524" ht="19.5" customHeight="1"/>
    <row r="14525" ht="19.5" customHeight="1"/>
    <row r="14526" ht="19.5" customHeight="1"/>
    <row r="14527" ht="19.5" customHeight="1"/>
    <row r="14528" ht="19.5" customHeight="1"/>
    <row r="14529" ht="19.5" customHeight="1"/>
    <row r="14530" ht="19.5" customHeight="1"/>
    <row r="14531" ht="19.5" customHeight="1"/>
    <row r="14532" ht="19.5" customHeight="1"/>
    <row r="14533" ht="19.5" customHeight="1"/>
    <row r="14534" ht="19.5" customHeight="1"/>
    <row r="14535" ht="19.5" customHeight="1"/>
    <row r="14536" ht="19.5" customHeight="1"/>
    <row r="14537" ht="19.5" customHeight="1"/>
    <row r="14538" ht="19.5" customHeight="1"/>
    <row r="14539" ht="19.5" customHeight="1"/>
    <row r="14540" ht="19.5" customHeight="1"/>
    <row r="14541" ht="19.5" customHeight="1"/>
    <row r="14542" ht="19.5" customHeight="1"/>
    <row r="14543" ht="19.5" customHeight="1"/>
    <row r="14544" ht="19.5" customHeight="1"/>
    <row r="14545" ht="19.5" customHeight="1"/>
    <row r="14546" ht="19.5" customHeight="1"/>
    <row r="14547" ht="19.5" customHeight="1"/>
    <row r="14548" ht="19.5" customHeight="1"/>
    <row r="14549" ht="19.5" customHeight="1"/>
    <row r="14550" ht="19.5" customHeight="1"/>
    <row r="14551" ht="19.5" customHeight="1"/>
    <row r="14552" ht="19.5" customHeight="1"/>
    <row r="14553" ht="19.5" customHeight="1"/>
    <row r="14554" ht="19.5" customHeight="1"/>
    <row r="14555" ht="19.5" customHeight="1"/>
    <row r="14556" ht="19.5" customHeight="1"/>
    <row r="14557" ht="19.5" customHeight="1"/>
    <row r="14558" ht="19.5" customHeight="1"/>
    <row r="14559" ht="19.5" customHeight="1"/>
    <row r="14560" ht="19.5" customHeight="1"/>
    <row r="14561" ht="19.5" customHeight="1"/>
    <row r="14562" ht="19.5" customHeight="1"/>
    <row r="14563" ht="19.5" customHeight="1"/>
    <row r="14564" ht="19.5" customHeight="1"/>
    <row r="14565" ht="19.5" customHeight="1"/>
    <row r="14566" ht="19.5" customHeight="1"/>
    <row r="14567" ht="19.5" customHeight="1"/>
    <row r="14568" ht="19.5" customHeight="1"/>
    <row r="14569" ht="19.5" customHeight="1"/>
    <row r="14570" ht="19.5" customHeight="1"/>
    <row r="14571" ht="19.5" customHeight="1"/>
    <row r="14572" ht="19.5" customHeight="1"/>
    <row r="14573" ht="19.5" customHeight="1"/>
    <row r="14574" ht="19.5" customHeight="1"/>
    <row r="14575" ht="19.5" customHeight="1"/>
    <row r="14576" ht="19.5" customHeight="1"/>
    <row r="14577" ht="19.5" customHeight="1"/>
    <row r="14578" ht="19.5" customHeight="1"/>
    <row r="14579" ht="19.5" customHeight="1"/>
    <row r="14580" ht="19.5" customHeight="1"/>
    <row r="14581" ht="19.5" customHeight="1"/>
    <row r="14582" ht="19.5" customHeight="1"/>
    <row r="14583" ht="19.5" customHeight="1"/>
    <row r="14584" ht="19.5" customHeight="1"/>
    <row r="14585" ht="19.5" customHeight="1"/>
    <row r="14586" ht="19.5" customHeight="1"/>
    <row r="14587" ht="19.5" customHeight="1"/>
    <row r="14588" ht="19.5" customHeight="1"/>
    <row r="14589" ht="19.5" customHeight="1"/>
    <row r="14590" ht="19.5" customHeight="1"/>
    <row r="14591" ht="19.5" customHeight="1"/>
    <row r="14592" ht="19.5" customHeight="1"/>
    <row r="14593" ht="19.5" customHeight="1"/>
    <row r="14594" ht="19.5" customHeight="1"/>
    <row r="14595" ht="19.5" customHeight="1"/>
    <row r="14596" ht="19.5" customHeight="1"/>
    <row r="14597" ht="19.5" customHeight="1"/>
    <row r="14598" ht="19.5" customHeight="1"/>
    <row r="14599" ht="19.5" customHeight="1"/>
    <row r="14600" ht="19.5" customHeight="1"/>
    <row r="14601" ht="19.5" customHeight="1"/>
    <row r="14602" ht="19.5" customHeight="1"/>
    <row r="14603" ht="19.5" customHeight="1"/>
    <row r="14604" ht="19.5" customHeight="1"/>
    <row r="14605" ht="19.5" customHeight="1"/>
    <row r="14606" ht="19.5" customHeight="1"/>
    <row r="14607" ht="19.5" customHeight="1"/>
    <row r="14608" ht="19.5" customHeight="1"/>
    <row r="14609" ht="19.5" customHeight="1"/>
    <row r="14610" ht="19.5" customHeight="1"/>
    <row r="14611" ht="19.5" customHeight="1"/>
    <row r="14612" ht="19.5" customHeight="1"/>
    <row r="14613" ht="19.5" customHeight="1"/>
    <row r="14614" ht="19.5" customHeight="1"/>
    <row r="14615" ht="19.5" customHeight="1"/>
    <row r="14616" ht="19.5" customHeight="1"/>
    <row r="14617" ht="19.5" customHeight="1"/>
    <row r="14618" ht="19.5" customHeight="1"/>
    <row r="14619" ht="19.5" customHeight="1"/>
    <row r="14620" ht="19.5" customHeight="1"/>
    <row r="14621" ht="19.5" customHeight="1"/>
    <row r="14622" ht="19.5" customHeight="1"/>
    <row r="14623" ht="19.5" customHeight="1"/>
    <row r="14624" ht="19.5" customHeight="1"/>
    <row r="14625" ht="19.5" customHeight="1"/>
    <row r="14626" ht="19.5" customHeight="1"/>
    <row r="14627" ht="19.5" customHeight="1"/>
    <row r="14628" ht="19.5" customHeight="1"/>
    <row r="14629" ht="19.5" customHeight="1"/>
    <row r="14630" ht="19.5" customHeight="1"/>
    <row r="14631" ht="19.5" customHeight="1"/>
    <row r="14632" ht="19.5" customHeight="1"/>
    <row r="14633" ht="19.5" customHeight="1"/>
    <row r="14634" ht="19.5" customHeight="1"/>
    <row r="14635" ht="19.5" customHeight="1"/>
    <row r="14636" ht="19.5" customHeight="1"/>
    <row r="14637" ht="19.5" customHeight="1"/>
    <row r="14638" ht="19.5" customHeight="1"/>
    <row r="14639" ht="19.5" customHeight="1"/>
    <row r="14640" ht="19.5" customHeight="1"/>
    <row r="14641" ht="19.5" customHeight="1"/>
    <row r="14642" ht="19.5" customHeight="1"/>
    <row r="14643" ht="19.5" customHeight="1"/>
    <row r="14644" ht="19.5" customHeight="1"/>
    <row r="14645" ht="19.5" customHeight="1"/>
    <row r="14646" ht="19.5" customHeight="1"/>
    <row r="14647" ht="19.5" customHeight="1"/>
    <row r="14648" ht="19.5" customHeight="1"/>
    <row r="14649" ht="19.5" customHeight="1"/>
    <row r="14650" ht="19.5" customHeight="1"/>
    <row r="14651" ht="19.5" customHeight="1"/>
    <row r="14652" ht="19.5" customHeight="1"/>
    <row r="14653" ht="19.5" customHeight="1"/>
    <row r="14654" ht="19.5" customHeight="1"/>
    <row r="14655" ht="19.5" customHeight="1"/>
    <row r="14656" ht="19.5" customHeight="1"/>
    <row r="14657" ht="19.5" customHeight="1"/>
    <row r="14658" ht="19.5" customHeight="1"/>
    <row r="14659" ht="19.5" customHeight="1"/>
    <row r="14660" ht="19.5" customHeight="1"/>
    <row r="14661" ht="19.5" customHeight="1"/>
    <row r="14662" ht="19.5" customHeight="1"/>
    <row r="14663" ht="19.5" customHeight="1"/>
    <row r="14664" ht="19.5" customHeight="1"/>
    <row r="14665" ht="19.5" customHeight="1"/>
    <row r="14666" ht="19.5" customHeight="1"/>
    <row r="14667" ht="19.5" customHeight="1"/>
    <row r="14668" ht="19.5" customHeight="1"/>
    <row r="14669" ht="19.5" customHeight="1"/>
    <row r="14670" ht="19.5" customHeight="1"/>
    <row r="14671" ht="19.5" customHeight="1"/>
    <row r="14672" ht="19.5" customHeight="1"/>
    <row r="14673" ht="19.5" customHeight="1"/>
    <row r="14674" ht="19.5" customHeight="1"/>
    <row r="14675" ht="19.5" customHeight="1"/>
    <row r="14676" ht="19.5" customHeight="1"/>
    <row r="14677" ht="19.5" customHeight="1"/>
    <row r="14678" ht="19.5" customHeight="1"/>
    <row r="14679" ht="19.5" customHeight="1"/>
    <row r="14680" ht="19.5" customHeight="1"/>
    <row r="14681" ht="19.5" customHeight="1"/>
    <row r="14682" ht="19.5" customHeight="1"/>
    <row r="14683" ht="19.5" customHeight="1"/>
    <row r="14684" ht="19.5" customHeight="1"/>
    <row r="14685" ht="19.5" customHeight="1"/>
    <row r="14686" ht="19.5" customHeight="1"/>
    <row r="14687" ht="19.5" customHeight="1"/>
    <row r="14688" ht="19.5" customHeight="1"/>
    <row r="14689" ht="19.5" customHeight="1"/>
    <row r="14690" ht="19.5" customHeight="1"/>
    <row r="14691" ht="19.5" customHeight="1"/>
    <row r="14692" ht="19.5" customHeight="1"/>
    <row r="14693" ht="19.5" customHeight="1"/>
    <row r="14694" ht="19.5" customHeight="1"/>
    <row r="14695" ht="19.5" customHeight="1"/>
    <row r="14696" ht="19.5" customHeight="1"/>
    <row r="14697" ht="19.5" customHeight="1"/>
    <row r="14698" ht="19.5" customHeight="1"/>
    <row r="14699" ht="19.5" customHeight="1"/>
    <row r="14700" ht="19.5" customHeight="1"/>
    <row r="14701" ht="19.5" customHeight="1"/>
    <row r="14702" ht="19.5" customHeight="1"/>
    <row r="14703" ht="19.5" customHeight="1"/>
    <row r="14704" ht="19.5" customHeight="1"/>
    <row r="14705" ht="19.5" customHeight="1"/>
    <row r="14706" ht="19.5" customHeight="1"/>
    <row r="14707" ht="19.5" customHeight="1"/>
    <row r="14708" ht="19.5" customHeight="1"/>
    <row r="14709" ht="19.5" customHeight="1"/>
    <row r="14710" ht="19.5" customHeight="1"/>
    <row r="14711" ht="19.5" customHeight="1"/>
    <row r="14712" ht="19.5" customHeight="1"/>
    <row r="14713" ht="19.5" customHeight="1"/>
    <row r="14714" ht="19.5" customHeight="1"/>
    <row r="14715" ht="19.5" customHeight="1"/>
    <row r="14716" ht="19.5" customHeight="1"/>
    <row r="14717" ht="19.5" customHeight="1"/>
    <row r="14718" ht="19.5" customHeight="1"/>
    <row r="14719" ht="19.5" customHeight="1"/>
    <row r="14720" ht="19.5" customHeight="1"/>
    <row r="14721" ht="19.5" customHeight="1"/>
    <row r="14722" ht="19.5" customHeight="1"/>
    <row r="14723" ht="19.5" customHeight="1"/>
    <row r="14724" ht="19.5" customHeight="1"/>
    <row r="14725" ht="19.5" customHeight="1"/>
    <row r="14726" ht="19.5" customHeight="1"/>
    <row r="14727" ht="19.5" customHeight="1"/>
    <row r="14728" ht="19.5" customHeight="1"/>
    <row r="14729" ht="19.5" customHeight="1"/>
    <row r="14730" ht="19.5" customHeight="1"/>
    <row r="14731" ht="19.5" customHeight="1"/>
    <row r="14732" ht="19.5" customHeight="1"/>
    <row r="14733" ht="19.5" customHeight="1"/>
    <row r="14734" ht="19.5" customHeight="1"/>
    <row r="14735" ht="19.5" customHeight="1"/>
    <row r="14736" ht="19.5" customHeight="1"/>
    <row r="14737" ht="19.5" customHeight="1"/>
    <row r="14738" ht="19.5" customHeight="1"/>
    <row r="14739" ht="19.5" customHeight="1"/>
    <row r="14740" ht="19.5" customHeight="1"/>
    <row r="14741" ht="19.5" customHeight="1"/>
    <row r="14742" ht="19.5" customHeight="1"/>
    <row r="14743" ht="19.5" customHeight="1"/>
    <row r="14744" ht="19.5" customHeight="1"/>
    <row r="14745" ht="19.5" customHeight="1"/>
    <row r="14746" ht="19.5" customHeight="1"/>
    <row r="14747" ht="19.5" customHeight="1"/>
    <row r="14748" ht="19.5" customHeight="1"/>
    <row r="14749" ht="19.5" customHeight="1"/>
    <row r="14750" ht="19.5" customHeight="1"/>
    <row r="14751" ht="19.5" customHeight="1"/>
    <row r="14752" ht="19.5" customHeight="1"/>
    <row r="14753" ht="19.5" customHeight="1"/>
    <row r="14754" ht="19.5" customHeight="1"/>
    <row r="14755" ht="19.5" customHeight="1"/>
    <row r="14756" ht="19.5" customHeight="1"/>
    <row r="14757" ht="19.5" customHeight="1"/>
    <row r="14758" ht="19.5" customHeight="1"/>
    <row r="14759" ht="19.5" customHeight="1"/>
    <row r="14760" ht="19.5" customHeight="1"/>
    <row r="14761" ht="19.5" customHeight="1"/>
    <row r="14762" ht="19.5" customHeight="1"/>
    <row r="14763" ht="19.5" customHeight="1"/>
    <row r="14764" ht="19.5" customHeight="1"/>
    <row r="14765" ht="19.5" customHeight="1"/>
    <row r="14766" ht="19.5" customHeight="1"/>
    <row r="14767" ht="19.5" customHeight="1"/>
    <row r="14768" ht="19.5" customHeight="1"/>
    <row r="14769" ht="19.5" customHeight="1"/>
    <row r="14770" ht="19.5" customHeight="1"/>
    <row r="14771" ht="19.5" customHeight="1"/>
    <row r="14772" ht="19.5" customHeight="1"/>
    <row r="14773" ht="19.5" customHeight="1"/>
    <row r="14774" ht="19.5" customHeight="1"/>
    <row r="14775" ht="19.5" customHeight="1"/>
    <row r="14776" ht="19.5" customHeight="1"/>
    <row r="14777" ht="19.5" customHeight="1"/>
    <row r="14778" ht="19.5" customHeight="1"/>
    <row r="14779" ht="19.5" customHeight="1"/>
    <row r="14780" ht="19.5" customHeight="1"/>
    <row r="14781" ht="19.5" customHeight="1"/>
    <row r="14782" ht="19.5" customHeight="1"/>
    <row r="14783" ht="19.5" customHeight="1"/>
    <row r="14784" ht="19.5" customHeight="1"/>
    <row r="14785" ht="19.5" customHeight="1"/>
    <row r="14786" ht="19.5" customHeight="1"/>
    <row r="14787" ht="19.5" customHeight="1"/>
    <row r="14788" ht="19.5" customHeight="1"/>
    <row r="14789" ht="19.5" customHeight="1"/>
    <row r="14790" ht="19.5" customHeight="1"/>
    <row r="14791" ht="19.5" customHeight="1"/>
    <row r="14792" ht="19.5" customHeight="1"/>
    <row r="14793" ht="19.5" customHeight="1"/>
    <row r="14794" ht="19.5" customHeight="1"/>
    <row r="14795" ht="19.5" customHeight="1"/>
    <row r="14796" ht="19.5" customHeight="1"/>
    <row r="14797" ht="19.5" customHeight="1"/>
    <row r="14798" ht="19.5" customHeight="1"/>
    <row r="14799" ht="19.5" customHeight="1"/>
    <row r="14800" ht="19.5" customHeight="1"/>
    <row r="14801" ht="19.5" customHeight="1"/>
    <row r="14802" ht="19.5" customHeight="1"/>
    <row r="14803" ht="19.5" customHeight="1"/>
    <row r="14804" ht="19.5" customHeight="1"/>
    <row r="14805" ht="19.5" customHeight="1"/>
    <row r="14806" ht="19.5" customHeight="1"/>
    <row r="14807" ht="19.5" customHeight="1"/>
    <row r="14808" ht="19.5" customHeight="1"/>
    <row r="14809" ht="19.5" customHeight="1"/>
    <row r="14810" ht="19.5" customHeight="1"/>
    <row r="14811" ht="19.5" customHeight="1"/>
    <row r="14812" ht="19.5" customHeight="1"/>
    <row r="14813" ht="19.5" customHeight="1"/>
    <row r="14814" ht="19.5" customHeight="1"/>
    <row r="14815" ht="19.5" customHeight="1"/>
    <row r="14816" ht="19.5" customHeight="1"/>
    <row r="14817" ht="19.5" customHeight="1"/>
    <row r="14818" ht="19.5" customHeight="1"/>
    <row r="14819" ht="19.5" customHeight="1"/>
    <row r="14820" ht="19.5" customHeight="1"/>
    <row r="14821" ht="19.5" customHeight="1"/>
    <row r="14822" ht="19.5" customHeight="1"/>
    <row r="14823" ht="19.5" customHeight="1"/>
    <row r="14824" ht="19.5" customHeight="1"/>
    <row r="14825" ht="19.5" customHeight="1"/>
    <row r="14826" ht="19.5" customHeight="1"/>
    <row r="14827" ht="19.5" customHeight="1"/>
    <row r="14828" ht="19.5" customHeight="1"/>
    <row r="14829" ht="19.5" customHeight="1"/>
    <row r="14830" ht="19.5" customHeight="1"/>
    <row r="14831" ht="19.5" customHeight="1"/>
    <row r="14832" ht="19.5" customHeight="1"/>
    <row r="14833" ht="19.5" customHeight="1"/>
    <row r="14834" ht="19.5" customHeight="1"/>
    <row r="14835" ht="19.5" customHeight="1"/>
    <row r="14836" ht="19.5" customHeight="1"/>
    <row r="14837" ht="19.5" customHeight="1"/>
    <row r="14838" ht="19.5" customHeight="1"/>
    <row r="14839" ht="19.5" customHeight="1"/>
    <row r="14840" ht="19.5" customHeight="1"/>
    <row r="14841" ht="19.5" customHeight="1"/>
    <row r="14842" ht="19.5" customHeight="1"/>
    <row r="14843" ht="19.5" customHeight="1"/>
    <row r="14844" ht="19.5" customHeight="1"/>
    <row r="14845" ht="19.5" customHeight="1"/>
    <row r="14846" ht="19.5" customHeight="1"/>
    <row r="14847" ht="19.5" customHeight="1"/>
    <row r="14848" ht="19.5" customHeight="1"/>
    <row r="14849" ht="19.5" customHeight="1"/>
    <row r="14850" ht="19.5" customHeight="1"/>
    <row r="14851" ht="19.5" customHeight="1"/>
    <row r="14852" ht="19.5" customHeight="1"/>
    <row r="14853" ht="19.5" customHeight="1"/>
    <row r="14854" ht="19.5" customHeight="1"/>
    <row r="14855" ht="19.5" customHeight="1"/>
    <row r="14856" ht="19.5" customHeight="1"/>
    <row r="14857" ht="19.5" customHeight="1"/>
    <row r="14858" ht="19.5" customHeight="1"/>
    <row r="14859" ht="19.5" customHeight="1"/>
    <row r="14860" ht="19.5" customHeight="1"/>
    <row r="14861" ht="19.5" customHeight="1"/>
    <row r="14862" ht="19.5" customHeight="1"/>
    <row r="14863" ht="19.5" customHeight="1"/>
    <row r="14864" ht="19.5" customHeight="1"/>
    <row r="14865" ht="19.5" customHeight="1"/>
    <row r="14866" ht="19.5" customHeight="1"/>
    <row r="14867" ht="19.5" customHeight="1"/>
    <row r="14868" ht="19.5" customHeight="1"/>
    <row r="14869" ht="19.5" customHeight="1"/>
    <row r="14870" ht="19.5" customHeight="1"/>
    <row r="14871" ht="19.5" customHeight="1"/>
    <row r="14872" ht="19.5" customHeight="1"/>
    <row r="14873" ht="19.5" customHeight="1"/>
    <row r="14874" ht="19.5" customHeight="1"/>
    <row r="14875" ht="19.5" customHeight="1"/>
    <row r="14876" ht="19.5" customHeight="1"/>
    <row r="14877" ht="19.5" customHeight="1"/>
    <row r="14878" ht="19.5" customHeight="1"/>
    <row r="14879" ht="19.5" customHeight="1"/>
    <row r="14880" ht="19.5" customHeight="1"/>
    <row r="14881" ht="19.5" customHeight="1"/>
    <row r="14882" ht="19.5" customHeight="1"/>
    <row r="14883" ht="19.5" customHeight="1"/>
    <row r="14884" ht="19.5" customHeight="1"/>
    <row r="14885" ht="19.5" customHeight="1"/>
    <row r="14886" ht="19.5" customHeight="1"/>
    <row r="14887" ht="19.5" customHeight="1"/>
    <row r="14888" ht="19.5" customHeight="1"/>
    <row r="14889" ht="19.5" customHeight="1"/>
    <row r="14890" ht="19.5" customHeight="1"/>
    <row r="14891" ht="19.5" customHeight="1"/>
    <row r="14892" ht="19.5" customHeight="1"/>
    <row r="14893" ht="19.5" customHeight="1"/>
    <row r="14894" ht="19.5" customHeight="1"/>
    <row r="14895" ht="19.5" customHeight="1"/>
    <row r="14896" ht="19.5" customHeight="1"/>
    <row r="14897" ht="19.5" customHeight="1"/>
    <row r="14898" ht="19.5" customHeight="1"/>
    <row r="14899" ht="19.5" customHeight="1"/>
    <row r="14900" ht="19.5" customHeight="1"/>
    <row r="14901" ht="19.5" customHeight="1"/>
    <row r="14902" ht="19.5" customHeight="1"/>
    <row r="14903" ht="19.5" customHeight="1"/>
    <row r="14904" ht="19.5" customHeight="1"/>
    <row r="14905" ht="19.5" customHeight="1"/>
    <row r="14906" ht="19.5" customHeight="1"/>
    <row r="14907" ht="19.5" customHeight="1"/>
    <row r="14908" ht="19.5" customHeight="1"/>
    <row r="14909" ht="19.5" customHeight="1"/>
    <row r="14910" ht="19.5" customHeight="1"/>
    <row r="14911" ht="19.5" customHeight="1"/>
    <row r="14912" ht="19.5" customHeight="1"/>
    <row r="14913" ht="19.5" customHeight="1"/>
    <row r="14914" ht="19.5" customHeight="1"/>
    <row r="14915" ht="19.5" customHeight="1"/>
    <row r="14916" ht="19.5" customHeight="1"/>
    <row r="14917" ht="19.5" customHeight="1"/>
    <row r="14918" ht="19.5" customHeight="1"/>
    <row r="14919" ht="19.5" customHeight="1"/>
    <row r="14920" ht="19.5" customHeight="1"/>
    <row r="14921" ht="19.5" customHeight="1"/>
    <row r="14922" ht="19.5" customHeight="1"/>
    <row r="14923" ht="19.5" customHeight="1"/>
    <row r="14924" ht="19.5" customHeight="1"/>
    <row r="14925" ht="19.5" customHeight="1"/>
    <row r="14926" ht="19.5" customHeight="1"/>
    <row r="14927" ht="19.5" customHeight="1"/>
    <row r="14928" ht="19.5" customHeight="1"/>
    <row r="14929" ht="19.5" customHeight="1"/>
    <row r="14930" ht="19.5" customHeight="1"/>
    <row r="14931" ht="19.5" customHeight="1"/>
    <row r="14932" ht="19.5" customHeight="1"/>
    <row r="14933" ht="19.5" customHeight="1"/>
    <row r="14934" ht="19.5" customHeight="1"/>
    <row r="14935" ht="19.5" customHeight="1"/>
    <row r="14936" ht="19.5" customHeight="1"/>
    <row r="14937" ht="19.5" customHeight="1"/>
    <row r="14938" ht="19.5" customHeight="1"/>
    <row r="14939" ht="19.5" customHeight="1"/>
    <row r="14940" ht="19.5" customHeight="1"/>
    <row r="14941" ht="19.5" customHeight="1"/>
    <row r="14942" ht="19.5" customHeight="1"/>
    <row r="14943" ht="19.5" customHeight="1"/>
    <row r="14944" ht="19.5" customHeight="1"/>
    <row r="14945" ht="19.5" customHeight="1"/>
    <row r="14946" ht="19.5" customHeight="1"/>
    <row r="14947" ht="19.5" customHeight="1"/>
    <row r="14948" ht="19.5" customHeight="1"/>
    <row r="14949" ht="19.5" customHeight="1"/>
    <row r="14950" ht="19.5" customHeight="1"/>
    <row r="14951" ht="19.5" customHeight="1"/>
    <row r="14952" ht="19.5" customHeight="1"/>
    <row r="14953" ht="19.5" customHeight="1"/>
    <row r="14954" ht="19.5" customHeight="1"/>
    <row r="14955" ht="19.5" customHeight="1"/>
    <row r="14956" ht="19.5" customHeight="1"/>
    <row r="14957" ht="19.5" customHeight="1"/>
    <row r="14958" ht="19.5" customHeight="1"/>
    <row r="14959" ht="19.5" customHeight="1"/>
    <row r="14960" ht="19.5" customHeight="1"/>
    <row r="14961" ht="19.5" customHeight="1"/>
    <row r="14962" ht="19.5" customHeight="1"/>
    <row r="14963" ht="19.5" customHeight="1"/>
    <row r="14964" ht="19.5" customHeight="1"/>
    <row r="14965" ht="19.5" customHeight="1"/>
    <row r="14966" ht="19.5" customHeight="1"/>
    <row r="14967" ht="19.5" customHeight="1"/>
    <row r="14968" ht="19.5" customHeight="1"/>
    <row r="14969" ht="19.5" customHeight="1"/>
    <row r="14970" ht="19.5" customHeight="1"/>
    <row r="14971" ht="19.5" customHeight="1"/>
    <row r="14972" ht="19.5" customHeight="1"/>
    <row r="14973" ht="19.5" customHeight="1"/>
    <row r="14974" ht="19.5" customHeight="1"/>
    <row r="14975" ht="19.5" customHeight="1"/>
    <row r="14976" ht="19.5" customHeight="1"/>
    <row r="14977" ht="19.5" customHeight="1"/>
    <row r="14978" ht="19.5" customHeight="1"/>
    <row r="14979" ht="19.5" customHeight="1"/>
    <row r="14980" ht="19.5" customHeight="1"/>
    <row r="14981" ht="19.5" customHeight="1"/>
    <row r="14982" ht="19.5" customHeight="1"/>
    <row r="14983" ht="19.5" customHeight="1"/>
    <row r="14984" ht="19.5" customHeight="1"/>
    <row r="14985" ht="19.5" customHeight="1"/>
    <row r="14986" ht="19.5" customHeight="1"/>
    <row r="14987" ht="19.5" customHeight="1"/>
    <row r="14988" ht="19.5" customHeight="1"/>
    <row r="14989" ht="19.5" customHeight="1"/>
    <row r="14990" ht="19.5" customHeight="1"/>
    <row r="14991" ht="19.5" customHeight="1"/>
    <row r="14992" ht="19.5" customHeight="1"/>
    <row r="14993" ht="19.5" customHeight="1"/>
    <row r="14994" ht="19.5" customHeight="1"/>
    <row r="14995" ht="19.5" customHeight="1"/>
    <row r="14996" ht="19.5" customHeight="1"/>
    <row r="14997" ht="19.5" customHeight="1"/>
    <row r="14998" ht="19.5" customHeight="1"/>
    <row r="14999" ht="19.5" customHeight="1"/>
    <row r="15000" ht="19.5" customHeight="1"/>
    <row r="15001" ht="19.5" customHeight="1"/>
    <row r="15002" ht="19.5" customHeight="1"/>
    <row r="15003" ht="19.5" customHeight="1"/>
    <row r="15004" ht="19.5" customHeight="1"/>
    <row r="15005" ht="19.5" customHeight="1"/>
    <row r="15006" ht="19.5" customHeight="1"/>
    <row r="15007" ht="19.5" customHeight="1"/>
    <row r="15008" ht="19.5" customHeight="1"/>
    <row r="15009" ht="19.5" customHeight="1"/>
    <row r="15010" ht="19.5" customHeight="1"/>
    <row r="15011" ht="19.5" customHeight="1"/>
    <row r="15012" ht="19.5" customHeight="1"/>
    <row r="15013" ht="19.5" customHeight="1"/>
    <row r="15014" ht="19.5" customHeight="1"/>
    <row r="15015" ht="19.5" customHeight="1"/>
    <row r="15016" ht="19.5" customHeight="1"/>
    <row r="15017" ht="19.5" customHeight="1"/>
    <row r="15018" ht="19.5" customHeight="1"/>
    <row r="15019" ht="19.5" customHeight="1"/>
    <row r="15020" ht="19.5" customHeight="1"/>
    <row r="15021" ht="19.5" customHeight="1"/>
    <row r="15022" ht="19.5" customHeight="1"/>
    <row r="15023" ht="19.5" customHeight="1"/>
    <row r="15024" ht="19.5" customHeight="1"/>
    <row r="15025" ht="19.5" customHeight="1"/>
    <row r="15026" ht="19.5" customHeight="1"/>
    <row r="15027" ht="19.5" customHeight="1"/>
    <row r="15028" ht="19.5" customHeight="1"/>
    <row r="15029" ht="19.5" customHeight="1"/>
    <row r="15030" ht="19.5" customHeight="1"/>
    <row r="15031" ht="19.5" customHeight="1"/>
    <row r="15032" ht="19.5" customHeight="1"/>
    <row r="15033" ht="19.5" customHeight="1"/>
    <row r="15034" ht="19.5" customHeight="1"/>
    <row r="15035" ht="19.5" customHeight="1"/>
    <row r="15036" ht="19.5" customHeight="1"/>
    <row r="15037" ht="19.5" customHeight="1"/>
    <row r="15038" ht="19.5" customHeight="1"/>
    <row r="15039" ht="19.5" customHeight="1"/>
    <row r="15040" ht="19.5" customHeight="1"/>
    <row r="15041" ht="19.5" customHeight="1"/>
    <row r="15042" ht="19.5" customHeight="1"/>
    <row r="15043" ht="19.5" customHeight="1"/>
    <row r="15044" ht="19.5" customHeight="1"/>
    <row r="15045" ht="19.5" customHeight="1"/>
    <row r="15046" ht="19.5" customHeight="1"/>
    <row r="15047" ht="19.5" customHeight="1"/>
    <row r="15048" ht="19.5" customHeight="1"/>
    <row r="15049" ht="19.5" customHeight="1"/>
    <row r="15050" ht="19.5" customHeight="1"/>
    <row r="15051" ht="19.5" customHeight="1"/>
    <row r="15052" ht="19.5" customHeight="1"/>
    <row r="15053" ht="19.5" customHeight="1"/>
    <row r="15054" ht="19.5" customHeight="1"/>
    <row r="15055" ht="19.5" customHeight="1"/>
    <row r="15056" ht="19.5" customHeight="1"/>
    <row r="15057" ht="19.5" customHeight="1"/>
    <row r="15058" ht="19.5" customHeight="1"/>
    <row r="15059" ht="19.5" customHeight="1"/>
    <row r="15060" ht="19.5" customHeight="1"/>
    <row r="15061" ht="19.5" customHeight="1"/>
    <row r="15062" ht="19.5" customHeight="1"/>
    <row r="15063" ht="19.5" customHeight="1"/>
    <row r="15064" ht="19.5" customHeight="1"/>
    <row r="15065" ht="19.5" customHeight="1"/>
    <row r="15066" ht="19.5" customHeight="1"/>
    <row r="15067" ht="19.5" customHeight="1"/>
    <row r="15068" ht="19.5" customHeight="1"/>
    <row r="15069" ht="19.5" customHeight="1"/>
    <row r="15070" ht="19.5" customHeight="1"/>
    <row r="15071" ht="19.5" customHeight="1"/>
    <row r="15072" ht="19.5" customHeight="1"/>
    <row r="15073" ht="19.5" customHeight="1"/>
    <row r="15074" ht="19.5" customHeight="1"/>
    <row r="15075" ht="19.5" customHeight="1"/>
    <row r="15076" ht="19.5" customHeight="1"/>
    <row r="15077" ht="19.5" customHeight="1"/>
    <row r="15078" ht="19.5" customHeight="1"/>
    <row r="15079" ht="19.5" customHeight="1"/>
    <row r="15080" ht="19.5" customHeight="1"/>
    <row r="15081" ht="19.5" customHeight="1"/>
    <row r="15082" ht="19.5" customHeight="1"/>
    <row r="15083" ht="19.5" customHeight="1"/>
    <row r="15084" ht="19.5" customHeight="1"/>
    <row r="15085" ht="19.5" customHeight="1"/>
    <row r="15086" ht="19.5" customHeight="1"/>
    <row r="15087" ht="19.5" customHeight="1"/>
    <row r="15088" ht="19.5" customHeight="1"/>
    <row r="15089" ht="19.5" customHeight="1"/>
    <row r="15090" ht="19.5" customHeight="1"/>
    <row r="15091" ht="19.5" customHeight="1"/>
    <row r="15092" ht="19.5" customHeight="1"/>
    <row r="15093" ht="19.5" customHeight="1"/>
    <row r="15094" ht="19.5" customHeight="1"/>
    <row r="15095" ht="19.5" customHeight="1"/>
    <row r="15096" ht="19.5" customHeight="1"/>
    <row r="15097" ht="19.5" customHeight="1"/>
    <row r="15098" ht="19.5" customHeight="1"/>
    <row r="15099" ht="19.5" customHeight="1"/>
    <row r="15100" ht="19.5" customHeight="1"/>
    <row r="15101" ht="19.5" customHeight="1"/>
    <row r="15102" ht="19.5" customHeight="1"/>
    <row r="15103" ht="19.5" customHeight="1"/>
    <row r="15104" ht="19.5" customHeight="1"/>
    <row r="15105" ht="19.5" customHeight="1"/>
    <row r="15106" ht="19.5" customHeight="1"/>
    <row r="15107" ht="19.5" customHeight="1"/>
    <row r="15108" ht="19.5" customHeight="1"/>
    <row r="15109" ht="19.5" customHeight="1"/>
    <row r="15110" ht="19.5" customHeight="1"/>
    <row r="15111" ht="19.5" customHeight="1"/>
    <row r="15112" ht="19.5" customHeight="1"/>
    <row r="15113" ht="19.5" customHeight="1"/>
    <row r="15114" ht="19.5" customHeight="1"/>
    <row r="15115" ht="19.5" customHeight="1"/>
    <row r="15116" ht="19.5" customHeight="1"/>
    <row r="15117" ht="19.5" customHeight="1"/>
    <row r="15118" ht="19.5" customHeight="1"/>
    <row r="15119" ht="19.5" customHeight="1"/>
    <row r="15120" ht="19.5" customHeight="1"/>
    <row r="15121" ht="19.5" customHeight="1"/>
    <row r="15122" ht="19.5" customHeight="1"/>
    <row r="15123" ht="19.5" customHeight="1"/>
    <row r="15124" ht="19.5" customHeight="1"/>
    <row r="15125" ht="19.5" customHeight="1"/>
    <row r="15126" ht="19.5" customHeight="1"/>
    <row r="15127" ht="19.5" customHeight="1"/>
    <row r="15128" ht="19.5" customHeight="1"/>
    <row r="15129" ht="19.5" customHeight="1"/>
    <row r="15130" ht="19.5" customHeight="1"/>
    <row r="15131" ht="19.5" customHeight="1"/>
    <row r="15132" ht="19.5" customHeight="1"/>
    <row r="15133" ht="19.5" customHeight="1"/>
    <row r="15134" ht="19.5" customHeight="1"/>
    <row r="15135" ht="19.5" customHeight="1"/>
    <row r="15136" ht="19.5" customHeight="1"/>
    <row r="15137" ht="19.5" customHeight="1"/>
    <row r="15138" ht="19.5" customHeight="1"/>
    <row r="15139" ht="19.5" customHeight="1"/>
    <row r="15140" ht="19.5" customHeight="1"/>
    <row r="15141" ht="19.5" customHeight="1"/>
    <row r="15142" ht="19.5" customHeight="1"/>
    <row r="15143" ht="19.5" customHeight="1"/>
    <row r="15144" ht="19.5" customHeight="1"/>
    <row r="15145" ht="19.5" customHeight="1"/>
    <row r="15146" ht="19.5" customHeight="1"/>
    <row r="15147" ht="19.5" customHeight="1"/>
    <row r="15148" ht="19.5" customHeight="1"/>
    <row r="15149" ht="19.5" customHeight="1"/>
    <row r="15150" ht="19.5" customHeight="1"/>
    <row r="15151" ht="19.5" customHeight="1"/>
    <row r="15152" ht="19.5" customHeight="1"/>
    <row r="15153" ht="19.5" customHeight="1"/>
    <row r="15154" ht="19.5" customHeight="1"/>
    <row r="15155" ht="19.5" customHeight="1"/>
    <row r="15156" ht="19.5" customHeight="1"/>
    <row r="15157" ht="19.5" customHeight="1"/>
    <row r="15158" ht="19.5" customHeight="1"/>
    <row r="15159" ht="19.5" customHeight="1"/>
    <row r="15160" ht="19.5" customHeight="1"/>
    <row r="15161" ht="19.5" customHeight="1"/>
    <row r="15162" ht="19.5" customHeight="1"/>
    <row r="15163" ht="19.5" customHeight="1"/>
    <row r="15164" ht="19.5" customHeight="1"/>
    <row r="15165" ht="19.5" customHeight="1"/>
    <row r="15166" ht="19.5" customHeight="1"/>
    <row r="15167" ht="19.5" customHeight="1"/>
    <row r="15168" ht="19.5" customHeight="1"/>
    <row r="15169" ht="19.5" customHeight="1"/>
    <row r="15170" ht="19.5" customHeight="1"/>
    <row r="15171" ht="19.5" customHeight="1"/>
    <row r="15172" ht="19.5" customHeight="1"/>
    <row r="15173" ht="19.5" customHeight="1"/>
    <row r="15174" ht="19.5" customHeight="1"/>
    <row r="15175" ht="19.5" customHeight="1"/>
    <row r="15176" ht="19.5" customHeight="1"/>
    <row r="15177" ht="19.5" customHeight="1"/>
    <row r="15178" ht="19.5" customHeight="1"/>
    <row r="15179" ht="19.5" customHeight="1"/>
    <row r="15180" ht="19.5" customHeight="1"/>
    <row r="15181" ht="19.5" customHeight="1"/>
    <row r="15182" ht="19.5" customHeight="1"/>
    <row r="15183" ht="19.5" customHeight="1"/>
    <row r="15184" ht="19.5" customHeight="1"/>
    <row r="15185" ht="19.5" customHeight="1"/>
    <row r="15186" ht="19.5" customHeight="1"/>
    <row r="15187" ht="19.5" customHeight="1"/>
    <row r="15188" ht="19.5" customHeight="1"/>
    <row r="15189" ht="19.5" customHeight="1"/>
    <row r="15190" ht="19.5" customHeight="1"/>
    <row r="15191" ht="19.5" customHeight="1"/>
    <row r="15192" ht="19.5" customHeight="1"/>
    <row r="15193" ht="19.5" customHeight="1"/>
    <row r="15194" ht="19.5" customHeight="1"/>
    <row r="15195" ht="19.5" customHeight="1"/>
    <row r="15196" ht="19.5" customHeight="1"/>
    <row r="15197" ht="19.5" customHeight="1"/>
    <row r="15198" ht="19.5" customHeight="1"/>
    <row r="15199" ht="19.5" customHeight="1"/>
    <row r="15200" ht="19.5" customHeight="1"/>
    <row r="15201" ht="19.5" customHeight="1"/>
    <row r="15202" ht="19.5" customHeight="1"/>
    <row r="15203" ht="19.5" customHeight="1"/>
    <row r="15204" ht="19.5" customHeight="1"/>
    <row r="15205" ht="19.5" customHeight="1"/>
    <row r="15206" ht="19.5" customHeight="1"/>
    <row r="15207" ht="19.5" customHeight="1"/>
    <row r="15208" ht="19.5" customHeight="1"/>
    <row r="15209" ht="19.5" customHeight="1"/>
    <row r="15210" ht="19.5" customHeight="1"/>
    <row r="15211" ht="19.5" customHeight="1"/>
    <row r="15212" ht="19.5" customHeight="1"/>
    <row r="15213" ht="19.5" customHeight="1"/>
    <row r="15214" ht="19.5" customHeight="1"/>
    <row r="15215" ht="19.5" customHeight="1"/>
    <row r="15216" ht="19.5" customHeight="1"/>
    <row r="15217" ht="19.5" customHeight="1"/>
    <row r="15218" ht="19.5" customHeight="1"/>
    <row r="15219" ht="19.5" customHeight="1"/>
    <row r="15220" ht="19.5" customHeight="1"/>
    <row r="15221" ht="19.5" customHeight="1"/>
    <row r="15222" ht="19.5" customHeight="1"/>
    <row r="15223" ht="19.5" customHeight="1"/>
    <row r="15224" ht="19.5" customHeight="1"/>
    <row r="15225" ht="19.5" customHeight="1"/>
    <row r="15226" ht="19.5" customHeight="1"/>
    <row r="15227" ht="19.5" customHeight="1"/>
    <row r="15228" ht="19.5" customHeight="1"/>
    <row r="15229" ht="19.5" customHeight="1"/>
    <row r="15230" ht="19.5" customHeight="1"/>
    <row r="15231" ht="19.5" customHeight="1"/>
    <row r="15232" ht="19.5" customHeight="1"/>
    <row r="15233" ht="19.5" customHeight="1"/>
    <row r="15234" ht="19.5" customHeight="1"/>
    <row r="15235" ht="19.5" customHeight="1"/>
    <row r="15236" ht="19.5" customHeight="1"/>
    <row r="15237" ht="19.5" customHeight="1"/>
    <row r="15238" ht="19.5" customHeight="1"/>
    <row r="15239" ht="19.5" customHeight="1"/>
    <row r="15240" ht="19.5" customHeight="1"/>
    <row r="15241" ht="19.5" customHeight="1"/>
    <row r="15242" ht="19.5" customHeight="1"/>
    <row r="15243" ht="19.5" customHeight="1"/>
    <row r="15244" ht="19.5" customHeight="1"/>
    <row r="15245" ht="19.5" customHeight="1"/>
    <row r="15246" ht="19.5" customHeight="1"/>
    <row r="15247" ht="19.5" customHeight="1"/>
    <row r="15248" ht="19.5" customHeight="1"/>
    <row r="15249" ht="19.5" customHeight="1"/>
    <row r="15250" ht="19.5" customHeight="1"/>
    <row r="15251" ht="19.5" customHeight="1"/>
    <row r="15252" ht="19.5" customHeight="1"/>
    <row r="15253" ht="19.5" customHeight="1"/>
    <row r="15254" ht="19.5" customHeight="1"/>
    <row r="15255" ht="19.5" customHeight="1"/>
    <row r="15256" ht="19.5" customHeight="1"/>
    <row r="15257" ht="19.5" customHeight="1"/>
    <row r="15258" ht="19.5" customHeight="1"/>
    <row r="15259" ht="19.5" customHeight="1"/>
    <row r="15260" ht="19.5" customHeight="1"/>
    <row r="15261" ht="19.5" customHeight="1"/>
    <row r="15262" ht="19.5" customHeight="1"/>
    <row r="15263" ht="19.5" customHeight="1"/>
    <row r="15264" ht="19.5" customHeight="1"/>
    <row r="15265" ht="19.5" customHeight="1"/>
    <row r="15266" ht="19.5" customHeight="1"/>
    <row r="15267" ht="19.5" customHeight="1"/>
    <row r="15268" ht="19.5" customHeight="1"/>
    <row r="15269" ht="19.5" customHeight="1"/>
    <row r="15270" ht="19.5" customHeight="1"/>
    <row r="15271" ht="19.5" customHeight="1"/>
    <row r="15272" ht="19.5" customHeight="1"/>
    <row r="15273" ht="19.5" customHeight="1"/>
    <row r="15274" ht="19.5" customHeight="1"/>
    <row r="15275" ht="19.5" customHeight="1"/>
    <row r="15276" ht="19.5" customHeight="1"/>
    <row r="15277" ht="19.5" customHeight="1"/>
    <row r="15278" ht="19.5" customHeight="1"/>
    <row r="15279" ht="19.5" customHeight="1"/>
    <row r="15280" ht="19.5" customHeight="1"/>
    <row r="15281" ht="19.5" customHeight="1"/>
    <row r="15282" ht="19.5" customHeight="1"/>
    <row r="15283" ht="19.5" customHeight="1"/>
    <row r="15284" ht="19.5" customHeight="1"/>
    <row r="15285" ht="19.5" customHeight="1"/>
    <row r="15286" ht="19.5" customHeight="1"/>
    <row r="15287" ht="19.5" customHeight="1"/>
    <row r="15288" ht="19.5" customHeight="1"/>
    <row r="15289" ht="19.5" customHeight="1"/>
    <row r="15290" ht="19.5" customHeight="1"/>
    <row r="15291" ht="19.5" customHeight="1"/>
    <row r="15292" ht="19.5" customHeight="1"/>
    <row r="15293" ht="19.5" customHeight="1"/>
    <row r="15294" ht="19.5" customHeight="1"/>
    <row r="15295" ht="19.5" customHeight="1"/>
    <row r="15296" ht="19.5" customHeight="1"/>
    <row r="15297" ht="19.5" customHeight="1"/>
    <row r="15298" ht="19.5" customHeight="1"/>
    <row r="15299" ht="19.5" customHeight="1"/>
    <row r="15300" ht="19.5" customHeight="1"/>
    <row r="15301" ht="19.5" customHeight="1"/>
    <row r="15302" ht="19.5" customHeight="1"/>
    <row r="15303" ht="19.5" customHeight="1"/>
    <row r="15304" ht="19.5" customHeight="1"/>
    <row r="15305" ht="19.5" customHeight="1"/>
    <row r="15306" ht="19.5" customHeight="1"/>
    <row r="15307" ht="19.5" customHeight="1"/>
    <row r="15308" ht="19.5" customHeight="1"/>
    <row r="15309" ht="19.5" customHeight="1"/>
    <row r="15310" ht="19.5" customHeight="1"/>
    <row r="15311" ht="19.5" customHeight="1"/>
    <row r="15312" ht="19.5" customHeight="1"/>
    <row r="15313" ht="19.5" customHeight="1"/>
    <row r="15314" ht="19.5" customHeight="1"/>
    <row r="15315" ht="19.5" customHeight="1"/>
    <row r="15316" ht="19.5" customHeight="1"/>
    <row r="15317" ht="19.5" customHeight="1"/>
    <row r="15318" ht="19.5" customHeight="1"/>
    <row r="15319" ht="19.5" customHeight="1"/>
    <row r="15320" ht="19.5" customHeight="1"/>
    <row r="15321" ht="19.5" customHeight="1"/>
    <row r="15322" ht="19.5" customHeight="1"/>
    <row r="15323" ht="19.5" customHeight="1"/>
    <row r="15324" ht="19.5" customHeight="1"/>
    <row r="15325" ht="19.5" customHeight="1"/>
    <row r="15326" ht="19.5" customHeight="1"/>
    <row r="15327" ht="19.5" customHeight="1"/>
    <row r="15328" ht="19.5" customHeight="1"/>
    <row r="15329" ht="19.5" customHeight="1"/>
    <row r="15330" ht="19.5" customHeight="1"/>
    <row r="15331" ht="19.5" customHeight="1"/>
    <row r="15332" ht="19.5" customHeight="1"/>
    <row r="15333" ht="19.5" customHeight="1"/>
    <row r="15334" ht="19.5" customHeight="1"/>
    <row r="15335" ht="19.5" customHeight="1"/>
    <row r="15336" ht="19.5" customHeight="1"/>
    <row r="15337" ht="19.5" customHeight="1"/>
    <row r="15338" ht="19.5" customHeight="1"/>
    <row r="15339" ht="19.5" customHeight="1"/>
    <row r="15340" ht="19.5" customHeight="1"/>
    <row r="15341" ht="19.5" customHeight="1"/>
    <row r="15342" ht="19.5" customHeight="1"/>
    <row r="15343" ht="19.5" customHeight="1"/>
    <row r="15344" ht="19.5" customHeight="1"/>
    <row r="15345" ht="19.5" customHeight="1"/>
    <row r="15346" ht="19.5" customHeight="1"/>
    <row r="15347" ht="19.5" customHeight="1"/>
    <row r="15348" ht="19.5" customHeight="1"/>
    <row r="15349" ht="19.5" customHeight="1"/>
    <row r="15350" ht="19.5" customHeight="1"/>
    <row r="15351" ht="19.5" customHeight="1"/>
    <row r="15352" ht="19.5" customHeight="1"/>
    <row r="15353" ht="19.5" customHeight="1"/>
    <row r="15354" ht="19.5" customHeight="1"/>
    <row r="15355" ht="19.5" customHeight="1"/>
    <row r="15356" ht="19.5" customHeight="1"/>
    <row r="15357" ht="19.5" customHeight="1"/>
    <row r="15358" ht="19.5" customHeight="1"/>
    <row r="15359" ht="19.5" customHeight="1"/>
    <row r="15360" ht="19.5" customHeight="1"/>
    <row r="15361" ht="19.5" customHeight="1"/>
    <row r="15362" ht="19.5" customHeight="1"/>
    <row r="15363" ht="19.5" customHeight="1"/>
    <row r="15364" ht="19.5" customHeight="1"/>
    <row r="15365" ht="19.5" customHeight="1"/>
    <row r="15366" ht="19.5" customHeight="1"/>
    <row r="15367" ht="19.5" customHeight="1"/>
    <row r="15368" ht="19.5" customHeight="1"/>
    <row r="15369" ht="19.5" customHeight="1"/>
    <row r="15370" ht="19.5" customHeight="1"/>
    <row r="15371" ht="19.5" customHeight="1"/>
    <row r="15372" ht="19.5" customHeight="1"/>
    <row r="15373" ht="19.5" customHeight="1"/>
    <row r="15374" ht="19.5" customHeight="1"/>
    <row r="15375" ht="19.5" customHeight="1"/>
    <row r="15376" ht="19.5" customHeight="1"/>
    <row r="15377" ht="19.5" customHeight="1"/>
    <row r="15378" ht="19.5" customHeight="1"/>
    <row r="15379" ht="19.5" customHeight="1"/>
    <row r="15380" ht="19.5" customHeight="1"/>
    <row r="15381" ht="19.5" customHeight="1"/>
    <row r="15382" ht="19.5" customHeight="1"/>
    <row r="15383" ht="19.5" customHeight="1"/>
    <row r="15384" ht="19.5" customHeight="1"/>
    <row r="15385" ht="19.5" customHeight="1"/>
    <row r="15386" ht="19.5" customHeight="1"/>
    <row r="15387" ht="19.5" customHeight="1"/>
    <row r="15388" ht="19.5" customHeight="1"/>
    <row r="15389" ht="19.5" customHeight="1"/>
    <row r="15390" ht="19.5" customHeight="1"/>
    <row r="15391" ht="19.5" customHeight="1"/>
    <row r="15392" ht="19.5" customHeight="1"/>
    <row r="15393" ht="19.5" customHeight="1"/>
    <row r="15394" ht="19.5" customHeight="1"/>
    <row r="15395" ht="19.5" customHeight="1"/>
    <row r="15396" ht="19.5" customHeight="1"/>
    <row r="15397" ht="19.5" customHeight="1"/>
    <row r="15398" ht="19.5" customHeight="1"/>
    <row r="15399" ht="19.5" customHeight="1"/>
    <row r="15400" ht="19.5" customHeight="1"/>
    <row r="15401" ht="19.5" customHeight="1"/>
    <row r="15402" ht="19.5" customHeight="1"/>
    <row r="15403" ht="19.5" customHeight="1"/>
    <row r="15404" ht="19.5" customHeight="1"/>
    <row r="15405" ht="19.5" customHeight="1"/>
    <row r="15406" ht="19.5" customHeight="1"/>
    <row r="15407" ht="19.5" customHeight="1"/>
    <row r="15408" ht="19.5" customHeight="1"/>
    <row r="15409" ht="19.5" customHeight="1"/>
    <row r="15410" ht="19.5" customHeight="1"/>
    <row r="15411" ht="19.5" customHeight="1"/>
    <row r="15412" ht="19.5" customHeight="1"/>
    <row r="15413" ht="19.5" customHeight="1"/>
    <row r="15414" ht="19.5" customHeight="1"/>
    <row r="15415" ht="19.5" customHeight="1"/>
    <row r="15416" ht="19.5" customHeight="1"/>
    <row r="15417" ht="19.5" customHeight="1"/>
    <row r="15418" ht="19.5" customHeight="1"/>
    <row r="15419" ht="19.5" customHeight="1"/>
    <row r="15420" ht="19.5" customHeight="1"/>
    <row r="15421" ht="19.5" customHeight="1"/>
    <row r="15422" ht="19.5" customHeight="1"/>
    <row r="15423" ht="19.5" customHeight="1"/>
    <row r="15424" ht="19.5" customHeight="1"/>
    <row r="15425" ht="19.5" customHeight="1"/>
    <row r="15426" ht="19.5" customHeight="1"/>
    <row r="15427" ht="19.5" customHeight="1"/>
    <row r="15428" ht="19.5" customHeight="1"/>
    <row r="15429" ht="19.5" customHeight="1"/>
    <row r="15430" ht="19.5" customHeight="1"/>
    <row r="15431" ht="19.5" customHeight="1"/>
    <row r="15432" ht="19.5" customHeight="1"/>
    <row r="15433" ht="19.5" customHeight="1"/>
    <row r="15434" ht="19.5" customHeight="1"/>
    <row r="15435" ht="19.5" customHeight="1"/>
    <row r="15436" ht="19.5" customHeight="1"/>
    <row r="15437" ht="19.5" customHeight="1"/>
    <row r="15438" ht="19.5" customHeight="1"/>
    <row r="15439" ht="19.5" customHeight="1"/>
    <row r="15440" ht="19.5" customHeight="1"/>
    <row r="15441" ht="19.5" customHeight="1"/>
    <row r="15442" ht="19.5" customHeight="1"/>
    <row r="15443" ht="19.5" customHeight="1"/>
    <row r="15444" ht="19.5" customHeight="1"/>
    <row r="15445" ht="19.5" customHeight="1"/>
    <row r="15446" ht="19.5" customHeight="1"/>
    <row r="15447" ht="19.5" customHeight="1"/>
    <row r="15448" ht="19.5" customHeight="1"/>
    <row r="15449" ht="19.5" customHeight="1"/>
    <row r="15450" ht="19.5" customHeight="1"/>
    <row r="15451" ht="19.5" customHeight="1"/>
    <row r="15452" ht="19.5" customHeight="1"/>
    <row r="15453" ht="19.5" customHeight="1"/>
    <row r="15454" ht="19.5" customHeight="1"/>
    <row r="15455" ht="19.5" customHeight="1"/>
    <row r="15456" ht="19.5" customHeight="1"/>
    <row r="15457" ht="19.5" customHeight="1"/>
    <row r="15458" ht="19.5" customHeight="1"/>
    <row r="15459" ht="19.5" customHeight="1"/>
    <row r="15460" ht="19.5" customHeight="1"/>
    <row r="15461" ht="19.5" customHeight="1"/>
    <row r="15462" ht="19.5" customHeight="1"/>
    <row r="15463" ht="19.5" customHeight="1"/>
    <row r="15464" ht="19.5" customHeight="1"/>
    <row r="15465" ht="19.5" customHeight="1"/>
    <row r="15466" ht="19.5" customHeight="1"/>
    <row r="15467" ht="19.5" customHeight="1"/>
    <row r="15468" ht="19.5" customHeight="1"/>
    <row r="15469" ht="19.5" customHeight="1"/>
    <row r="15470" ht="19.5" customHeight="1"/>
    <row r="15471" ht="19.5" customHeight="1"/>
    <row r="15472" ht="19.5" customHeight="1"/>
    <row r="15473" ht="19.5" customHeight="1"/>
    <row r="15474" ht="19.5" customHeight="1"/>
    <row r="15475" ht="19.5" customHeight="1"/>
    <row r="15476" ht="19.5" customHeight="1"/>
    <row r="15477" ht="19.5" customHeight="1"/>
    <row r="15478" ht="19.5" customHeight="1"/>
    <row r="15479" ht="19.5" customHeight="1"/>
    <row r="15480" ht="19.5" customHeight="1"/>
    <row r="15481" ht="19.5" customHeight="1"/>
    <row r="15482" ht="19.5" customHeight="1"/>
    <row r="15483" ht="19.5" customHeight="1"/>
    <row r="15484" ht="19.5" customHeight="1"/>
    <row r="15485" ht="19.5" customHeight="1"/>
    <row r="15486" ht="19.5" customHeight="1"/>
    <row r="15487" ht="19.5" customHeight="1"/>
    <row r="15488" ht="19.5" customHeight="1"/>
    <row r="15489" ht="19.5" customHeight="1"/>
    <row r="15490" ht="19.5" customHeight="1"/>
    <row r="15491" ht="19.5" customHeight="1"/>
    <row r="15492" ht="19.5" customHeight="1"/>
    <row r="15493" ht="19.5" customHeight="1"/>
    <row r="15494" ht="19.5" customHeight="1"/>
    <row r="15495" ht="19.5" customHeight="1"/>
    <row r="15496" ht="19.5" customHeight="1"/>
    <row r="15497" ht="19.5" customHeight="1"/>
    <row r="15498" ht="19.5" customHeight="1"/>
    <row r="15499" ht="19.5" customHeight="1"/>
    <row r="15500" ht="19.5" customHeight="1"/>
    <row r="15501" ht="19.5" customHeight="1"/>
    <row r="15502" ht="19.5" customHeight="1"/>
    <row r="15503" ht="19.5" customHeight="1"/>
    <row r="15504" ht="19.5" customHeight="1"/>
    <row r="15505" ht="19.5" customHeight="1"/>
    <row r="15506" ht="19.5" customHeight="1"/>
    <row r="15507" ht="19.5" customHeight="1"/>
    <row r="15508" ht="19.5" customHeight="1"/>
    <row r="15509" ht="19.5" customHeight="1"/>
    <row r="15510" ht="19.5" customHeight="1"/>
    <row r="15511" ht="19.5" customHeight="1"/>
    <row r="15512" ht="19.5" customHeight="1"/>
    <row r="15513" ht="19.5" customHeight="1"/>
    <row r="15514" ht="19.5" customHeight="1"/>
    <row r="15515" ht="19.5" customHeight="1"/>
    <row r="15516" ht="19.5" customHeight="1"/>
    <row r="15517" ht="19.5" customHeight="1"/>
    <row r="15518" ht="19.5" customHeight="1"/>
    <row r="15519" ht="19.5" customHeight="1"/>
    <row r="15520" ht="19.5" customHeight="1"/>
    <row r="15521" ht="19.5" customHeight="1"/>
    <row r="15522" ht="19.5" customHeight="1"/>
    <row r="15523" ht="19.5" customHeight="1"/>
    <row r="15524" ht="19.5" customHeight="1"/>
    <row r="15525" ht="19.5" customHeight="1"/>
    <row r="15526" ht="19.5" customHeight="1"/>
    <row r="15527" ht="19.5" customHeight="1"/>
    <row r="15528" ht="19.5" customHeight="1"/>
    <row r="15529" ht="19.5" customHeight="1"/>
    <row r="15530" ht="19.5" customHeight="1"/>
    <row r="15531" ht="19.5" customHeight="1"/>
    <row r="15532" ht="19.5" customHeight="1"/>
    <row r="15533" ht="19.5" customHeight="1"/>
    <row r="15534" ht="19.5" customHeight="1"/>
    <row r="15535" ht="19.5" customHeight="1"/>
    <row r="15536" ht="19.5" customHeight="1"/>
    <row r="15537" ht="19.5" customHeight="1"/>
    <row r="15538" ht="19.5" customHeight="1"/>
    <row r="15539" ht="19.5" customHeight="1"/>
    <row r="15540" ht="19.5" customHeight="1"/>
    <row r="15541" ht="19.5" customHeight="1"/>
    <row r="15542" ht="19.5" customHeight="1"/>
    <row r="15543" ht="19.5" customHeight="1"/>
    <row r="15544" ht="19.5" customHeight="1"/>
    <row r="15545" ht="19.5" customHeight="1"/>
    <row r="15546" ht="19.5" customHeight="1"/>
    <row r="15547" ht="19.5" customHeight="1"/>
    <row r="15548" ht="19.5" customHeight="1"/>
    <row r="15549" ht="19.5" customHeight="1"/>
    <row r="15550" ht="19.5" customHeight="1"/>
    <row r="15551" ht="19.5" customHeight="1"/>
    <row r="15552" ht="19.5" customHeight="1"/>
    <row r="15553" ht="19.5" customHeight="1"/>
    <row r="15554" ht="19.5" customHeight="1"/>
    <row r="15555" ht="19.5" customHeight="1"/>
    <row r="15556" ht="19.5" customHeight="1"/>
    <row r="15557" ht="19.5" customHeight="1"/>
    <row r="15558" ht="19.5" customHeight="1"/>
    <row r="15559" ht="19.5" customHeight="1"/>
    <row r="15560" ht="19.5" customHeight="1"/>
    <row r="15561" ht="19.5" customHeight="1"/>
    <row r="15562" ht="19.5" customHeight="1"/>
    <row r="15563" ht="19.5" customHeight="1"/>
    <row r="15564" ht="19.5" customHeight="1"/>
    <row r="15565" ht="19.5" customHeight="1"/>
    <row r="15566" ht="19.5" customHeight="1"/>
    <row r="15567" ht="19.5" customHeight="1"/>
    <row r="15568" ht="19.5" customHeight="1"/>
    <row r="15569" ht="19.5" customHeight="1"/>
    <row r="15570" ht="19.5" customHeight="1"/>
    <row r="15571" ht="19.5" customHeight="1"/>
    <row r="15572" ht="19.5" customHeight="1"/>
    <row r="15573" ht="19.5" customHeight="1"/>
    <row r="15574" ht="19.5" customHeight="1"/>
    <row r="15575" ht="19.5" customHeight="1"/>
    <row r="15576" ht="19.5" customHeight="1"/>
    <row r="15577" ht="19.5" customHeight="1"/>
    <row r="15578" ht="19.5" customHeight="1"/>
    <row r="15579" ht="19.5" customHeight="1"/>
    <row r="15580" ht="19.5" customHeight="1"/>
    <row r="15581" ht="19.5" customHeight="1"/>
    <row r="15582" ht="19.5" customHeight="1"/>
    <row r="15583" ht="19.5" customHeight="1"/>
    <row r="15584" ht="19.5" customHeight="1"/>
    <row r="15585" ht="19.5" customHeight="1"/>
    <row r="15586" ht="19.5" customHeight="1"/>
    <row r="15587" ht="19.5" customHeight="1"/>
    <row r="15588" ht="19.5" customHeight="1"/>
    <row r="15589" ht="19.5" customHeight="1"/>
    <row r="15590" ht="19.5" customHeight="1"/>
    <row r="15591" ht="19.5" customHeight="1"/>
    <row r="15592" ht="19.5" customHeight="1"/>
    <row r="15593" ht="19.5" customHeight="1"/>
    <row r="15594" ht="19.5" customHeight="1"/>
    <row r="15595" ht="19.5" customHeight="1"/>
    <row r="15596" ht="19.5" customHeight="1"/>
    <row r="15597" ht="19.5" customHeight="1"/>
    <row r="15598" ht="19.5" customHeight="1"/>
    <row r="15599" ht="19.5" customHeight="1"/>
    <row r="15600" ht="19.5" customHeight="1"/>
    <row r="15601" ht="19.5" customHeight="1"/>
    <row r="15602" ht="19.5" customHeight="1"/>
    <row r="15603" ht="19.5" customHeight="1"/>
    <row r="15604" ht="19.5" customHeight="1"/>
    <row r="15605" ht="19.5" customHeight="1"/>
    <row r="15606" ht="19.5" customHeight="1"/>
    <row r="15607" ht="19.5" customHeight="1"/>
    <row r="15608" ht="19.5" customHeight="1"/>
    <row r="15609" ht="19.5" customHeight="1"/>
    <row r="15610" ht="19.5" customHeight="1"/>
    <row r="15611" ht="19.5" customHeight="1"/>
    <row r="15612" ht="19.5" customHeight="1"/>
    <row r="15613" ht="19.5" customHeight="1"/>
    <row r="15614" ht="19.5" customHeight="1"/>
    <row r="15615" ht="19.5" customHeight="1"/>
    <row r="15616" ht="19.5" customHeight="1"/>
    <row r="15617" ht="19.5" customHeight="1"/>
    <row r="15618" ht="19.5" customHeight="1"/>
    <row r="15619" ht="19.5" customHeight="1"/>
    <row r="15620" ht="19.5" customHeight="1"/>
    <row r="15621" ht="19.5" customHeight="1"/>
    <row r="15622" ht="19.5" customHeight="1"/>
    <row r="15623" ht="19.5" customHeight="1"/>
    <row r="15624" ht="19.5" customHeight="1"/>
    <row r="15625" ht="19.5" customHeight="1"/>
    <row r="15626" ht="19.5" customHeight="1"/>
    <row r="15627" ht="19.5" customHeight="1"/>
    <row r="15628" ht="19.5" customHeight="1"/>
    <row r="15629" ht="19.5" customHeight="1"/>
    <row r="15630" ht="19.5" customHeight="1"/>
    <row r="15631" ht="19.5" customHeight="1"/>
    <row r="15632" ht="19.5" customHeight="1"/>
    <row r="15633" ht="19.5" customHeight="1"/>
    <row r="15634" ht="19.5" customHeight="1"/>
    <row r="15635" ht="19.5" customHeight="1"/>
    <row r="15636" ht="19.5" customHeight="1"/>
    <row r="15637" ht="19.5" customHeight="1"/>
    <row r="15638" ht="19.5" customHeight="1"/>
    <row r="15639" ht="19.5" customHeight="1"/>
    <row r="15640" ht="19.5" customHeight="1"/>
    <row r="15641" ht="19.5" customHeight="1"/>
    <row r="15642" ht="19.5" customHeight="1"/>
    <row r="15643" ht="19.5" customHeight="1"/>
    <row r="15644" ht="19.5" customHeight="1"/>
    <row r="15645" ht="19.5" customHeight="1"/>
    <row r="15646" ht="19.5" customHeight="1"/>
    <row r="15647" ht="19.5" customHeight="1"/>
    <row r="15648" ht="19.5" customHeight="1"/>
    <row r="15649" ht="19.5" customHeight="1"/>
    <row r="15650" ht="19.5" customHeight="1"/>
    <row r="15651" ht="19.5" customHeight="1"/>
    <row r="15652" ht="19.5" customHeight="1"/>
    <row r="15653" ht="19.5" customHeight="1"/>
    <row r="15654" ht="19.5" customHeight="1"/>
    <row r="15655" ht="19.5" customHeight="1"/>
    <row r="15656" ht="19.5" customHeight="1"/>
    <row r="15657" ht="19.5" customHeight="1"/>
    <row r="15658" ht="19.5" customHeight="1"/>
    <row r="15659" ht="19.5" customHeight="1"/>
    <row r="15660" ht="19.5" customHeight="1"/>
    <row r="15661" ht="19.5" customHeight="1"/>
    <row r="15662" ht="19.5" customHeight="1"/>
    <row r="15663" ht="19.5" customHeight="1"/>
    <row r="15664" ht="19.5" customHeight="1"/>
    <row r="15665" ht="19.5" customHeight="1"/>
    <row r="15666" ht="19.5" customHeight="1"/>
    <row r="15667" ht="19.5" customHeight="1"/>
    <row r="15668" ht="19.5" customHeight="1"/>
    <row r="15669" ht="19.5" customHeight="1"/>
    <row r="15670" ht="19.5" customHeight="1"/>
    <row r="15671" ht="19.5" customHeight="1"/>
    <row r="15672" ht="19.5" customHeight="1"/>
    <row r="15673" ht="19.5" customHeight="1"/>
    <row r="15674" ht="19.5" customHeight="1"/>
    <row r="15675" ht="19.5" customHeight="1"/>
    <row r="15676" ht="19.5" customHeight="1"/>
    <row r="15677" ht="19.5" customHeight="1"/>
    <row r="15678" ht="19.5" customHeight="1"/>
    <row r="15679" ht="19.5" customHeight="1"/>
    <row r="15680" ht="19.5" customHeight="1"/>
    <row r="15681" ht="19.5" customHeight="1"/>
    <row r="15682" ht="19.5" customHeight="1"/>
    <row r="15683" ht="19.5" customHeight="1"/>
    <row r="15684" ht="19.5" customHeight="1"/>
    <row r="15685" ht="19.5" customHeight="1"/>
    <row r="15686" ht="19.5" customHeight="1"/>
    <row r="15687" ht="19.5" customHeight="1"/>
    <row r="15688" ht="19.5" customHeight="1"/>
    <row r="15689" ht="19.5" customHeight="1"/>
    <row r="15690" ht="19.5" customHeight="1"/>
    <row r="15691" ht="19.5" customHeight="1"/>
    <row r="15692" ht="19.5" customHeight="1"/>
    <row r="15693" ht="19.5" customHeight="1"/>
    <row r="15694" ht="19.5" customHeight="1"/>
    <row r="15695" ht="19.5" customHeight="1"/>
    <row r="15696" ht="19.5" customHeight="1"/>
    <row r="15697" ht="19.5" customHeight="1"/>
    <row r="15698" ht="19.5" customHeight="1"/>
    <row r="15699" ht="19.5" customHeight="1"/>
    <row r="15700" ht="19.5" customHeight="1"/>
    <row r="15701" ht="19.5" customHeight="1"/>
    <row r="15702" ht="19.5" customHeight="1"/>
    <row r="15703" ht="19.5" customHeight="1"/>
    <row r="15704" ht="19.5" customHeight="1"/>
    <row r="15705" ht="19.5" customHeight="1"/>
    <row r="15706" ht="19.5" customHeight="1"/>
    <row r="15707" ht="19.5" customHeight="1"/>
    <row r="15708" ht="19.5" customHeight="1"/>
    <row r="15709" ht="19.5" customHeight="1"/>
    <row r="15710" ht="19.5" customHeight="1"/>
    <row r="15711" ht="19.5" customHeight="1"/>
    <row r="15712" ht="19.5" customHeight="1"/>
    <row r="15713" ht="19.5" customHeight="1"/>
    <row r="15714" ht="19.5" customHeight="1"/>
    <row r="15715" ht="19.5" customHeight="1"/>
    <row r="15716" ht="19.5" customHeight="1"/>
    <row r="15717" ht="19.5" customHeight="1"/>
    <row r="15718" ht="19.5" customHeight="1"/>
    <row r="15719" ht="19.5" customHeight="1"/>
    <row r="15720" ht="19.5" customHeight="1"/>
    <row r="15721" ht="19.5" customHeight="1"/>
    <row r="15722" ht="19.5" customHeight="1"/>
    <row r="15723" ht="19.5" customHeight="1"/>
    <row r="15724" ht="19.5" customHeight="1"/>
    <row r="15725" ht="19.5" customHeight="1"/>
    <row r="15726" ht="19.5" customHeight="1"/>
    <row r="15727" ht="19.5" customHeight="1"/>
    <row r="15728" ht="19.5" customHeight="1"/>
    <row r="15729" ht="19.5" customHeight="1"/>
    <row r="15730" ht="19.5" customHeight="1"/>
    <row r="15731" ht="19.5" customHeight="1"/>
    <row r="15732" ht="19.5" customHeight="1"/>
    <row r="15733" ht="19.5" customHeight="1"/>
    <row r="15734" ht="19.5" customHeight="1"/>
    <row r="15735" ht="19.5" customHeight="1"/>
    <row r="15736" ht="19.5" customHeight="1"/>
    <row r="15737" ht="19.5" customHeight="1"/>
    <row r="15738" ht="19.5" customHeight="1"/>
    <row r="15739" ht="19.5" customHeight="1"/>
    <row r="15740" ht="19.5" customHeight="1"/>
    <row r="15741" ht="19.5" customHeight="1"/>
    <row r="15742" ht="19.5" customHeight="1"/>
    <row r="15743" ht="19.5" customHeight="1"/>
    <row r="15744" ht="19.5" customHeight="1"/>
    <row r="15745" ht="19.5" customHeight="1"/>
    <row r="15746" ht="19.5" customHeight="1"/>
    <row r="15747" ht="19.5" customHeight="1"/>
    <row r="15748" ht="19.5" customHeight="1"/>
    <row r="15749" ht="19.5" customHeight="1"/>
    <row r="15750" ht="19.5" customHeight="1"/>
    <row r="15751" ht="19.5" customHeight="1"/>
    <row r="15752" ht="19.5" customHeight="1"/>
    <row r="15753" ht="19.5" customHeight="1"/>
    <row r="15754" ht="19.5" customHeight="1"/>
    <row r="15755" ht="19.5" customHeight="1"/>
    <row r="15756" ht="19.5" customHeight="1"/>
    <row r="15757" ht="19.5" customHeight="1"/>
    <row r="15758" ht="19.5" customHeight="1"/>
    <row r="15759" ht="19.5" customHeight="1"/>
    <row r="15760" ht="19.5" customHeight="1"/>
    <row r="15761" ht="19.5" customHeight="1"/>
    <row r="15762" ht="19.5" customHeight="1"/>
    <row r="15763" ht="19.5" customHeight="1"/>
    <row r="15764" ht="19.5" customHeight="1"/>
    <row r="15765" ht="19.5" customHeight="1"/>
    <row r="15766" ht="19.5" customHeight="1"/>
    <row r="15767" ht="19.5" customHeight="1"/>
    <row r="15768" ht="19.5" customHeight="1"/>
    <row r="15769" ht="19.5" customHeight="1"/>
    <row r="15770" ht="19.5" customHeight="1"/>
    <row r="15771" ht="19.5" customHeight="1"/>
    <row r="15772" ht="19.5" customHeight="1"/>
    <row r="15773" ht="19.5" customHeight="1"/>
    <row r="15774" ht="19.5" customHeight="1"/>
    <row r="15775" ht="19.5" customHeight="1"/>
    <row r="15776" ht="19.5" customHeight="1"/>
    <row r="15777" ht="19.5" customHeight="1"/>
    <row r="15778" ht="19.5" customHeight="1"/>
    <row r="15779" ht="19.5" customHeight="1"/>
    <row r="15780" ht="19.5" customHeight="1"/>
    <row r="15781" ht="19.5" customHeight="1"/>
    <row r="15782" ht="19.5" customHeight="1"/>
    <row r="15783" ht="19.5" customHeight="1"/>
    <row r="15784" ht="19.5" customHeight="1"/>
    <row r="15785" ht="19.5" customHeight="1"/>
    <row r="15786" ht="19.5" customHeight="1"/>
    <row r="15787" ht="19.5" customHeight="1"/>
    <row r="15788" ht="19.5" customHeight="1"/>
    <row r="15789" ht="19.5" customHeight="1"/>
    <row r="15790" ht="19.5" customHeight="1"/>
    <row r="15791" ht="19.5" customHeight="1"/>
    <row r="15792" ht="19.5" customHeight="1"/>
    <row r="15793" ht="19.5" customHeight="1"/>
    <row r="15794" ht="19.5" customHeight="1"/>
    <row r="15795" ht="19.5" customHeight="1"/>
    <row r="15796" ht="19.5" customHeight="1"/>
    <row r="15797" ht="19.5" customHeight="1"/>
    <row r="15798" ht="19.5" customHeight="1"/>
    <row r="15799" ht="19.5" customHeight="1"/>
    <row r="15800" ht="19.5" customHeight="1"/>
    <row r="15801" ht="19.5" customHeight="1"/>
    <row r="15802" ht="19.5" customHeight="1"/>
    <row r="15803" ht="19.5" customHeight="1"/>
    <row r="15804" ht="19.5" customHeight="1"/>
    <row r="15805" ht="19.5" customHeight="1"/>
    <row r="15806" ht="19.5" customHeight="1"/>
    <row r="15807" ht="19.5" customHeight="1"/>
    <row r="15808" ht="19.5" customHeight="1"/>
    <row r="15809" ht="19.5" customHeight="1"/>
    <row r="15810" ht="19.5" customHeight="1"/>
    <row r="15811" ht="19.5" customHeight="1"/>
    <row r="15812" ht="19.5" customHeight="1"/>
    <row r="15813" ht="19.5" customHeight="1"/>
    <row r="15814" ht="19.5" customHeight="1"/>
    <row r="15815" ht="19.5" customHeight="1"/>
    <row r="15816" ht="19.5" customHeight="1"/>
    <row r="15817" ht="19.5" customHeight="1"/>
    <row r="15818" ht="19.5" customHeight="1"/>
    <row r="15819" ht="19.5" customHeight="1"/>
    <row r="15820" ht="19.5" customHeight="1"/>
    <row r="15821" ht="19.5" customHeight="1"/>
    <row r="15822" ht="19.5" customHeight="1"/>
    <row r="15823" ht="19.5" customHeight="1"/>
    <row r="15824" ht="19.5" customHeight="1"/>
    <row r="15825" ht="19.5" customHeight="1"/>
    <row r="15826" ht="19.5" customHeight="1"/>
    <row r="15827" ht="19.5" customHeight="1"/>
    <row r="15828" ht="19.5" customHeight="1"/>
    <row r="15829" ht="19.5" customHeight="1"/>
    <row r="15830" ht="19.5" customHeight="1"/>
    <row r="15831" ht="19.5" customHeight="1"/>
    <row r="15832" ht="19.5" customHeight="1"/>
    <row r="15833" ht="19.5" customHeight="1"/>
    <row r="15834" ht="19.5" customHeight="1"/>
    <row r="15835" ht="19.5" customHeight="1"/>
    <row r="15836" ht="19.5" customHeight="1"/>
    <row r="15837" ht="19.5" customHeight="1"/>
    <row r="15838" ht="19.5" customHeight="1"/>
    <row r="15839" ht="19.5" customHeight="1"/>
    <row r="15840" ht="19.5" customHeight="1"/>
    <row r="15841" ht="19.5" customHeight="1"/>
    <row r="15842" ht="19.5" customHeight="1"/>
    <row r="15843" ht="19.5" customHeight="1"/>
    <row r="15844" ht="19.5" customHeight="1"/>
    <row r="15845" ht="19.5" customHeight="1"/>
    <row r="15846" ht="19.5" customHeight="1"/>
    <row r="15847" ht="19.5" customHeight="1"/>
    <row r="15848" ht="19.5" customHeight="1"/>
    <row r="15849" ht="19.5" customHeight="1"/>
    <row r="15850" ht="19.5" customHeight="1"/>
    <row r="15851" ht="19.5" customHeight="1"/>
    <row r="15852" ht="19.5" customHeight="1"/>
    <row r="15853" ht="19.5" customHeight="1"/>
    <row r="15854" ht="19.5" customHeight="1"/>
    <row r="15855" ht="19.5" customHeight="1"/>
    <row r="15856" ht="19.5" customHeight="1"/>
    <row r="15857" ht="19.5" customHeight="1"/>
    <row r="15858" ht="19.5" customHeight="1"/>
    <row r="15859" ht="19.5" customHeight="1"/>
    <row r="15860" ht="19.5" customHeight="1"/>
    <row r="15861" ht="19.5" customHeight="1"/>
    <row r="15862" ht="19.5" customHeight="1"/>
    <row r="15863" ht="19.5" customHeight="1"/>
    <row r="15864" ht="19.5" customHeight="1"/>
    <row r="15865" ht="19.5" customHeight="1"/>
    <row r="15866" ht="19.5" customHeight="1"/>
    <row r="15867" ht="19.5" customHeight="1"/>
    <row r="15868" ht="19.5" customHeight="1"/>
    <row r="15869" ht="19.5" customHeight="1"/>
    <row r="15870" ht="19.5" customHeight="1"/>
    <row r="15871" ht="19.5" customHeight="1"/>
    <row r="15872" ht="19.5" customHeight="1"/>
    <row r="15873" ht="19.5" customHeight="1"/>
    <row r="15874" ht="19.5" customHeight="1"/>
    <row r="15875" ht="19.5" customHeight="1"/>
    <row r="15876" ht="19.5" customHeight="1"/>
    <row r="15877" ht="19.5" customHeight="1"/>
    <row r="15878" ht="19.5" customHeight="1"/>
    <row r="15879" ht="19.5" customHeight="1"/>
    <row r="15880" ht="19.5" customHeight="1"/>
    <row r="15881" ht="19.5" customHeight="1"/>
    <row r="15882" ht="19.5" customHeight="1"/>
    <row r="15883" ht="19.5" customHeight="1"/>
    <row r="15884" ht="19.5" customHeight="1"/>
    <row r="15885" ht="19.5" customHeight="1"/>
    <row r="15886" ht="19.5" customHeight="1"/>
    <row r="15887" ht="19.5" customHeight="1"/>
    <row r="15888" ht="19.5" customHeight="1"/>
    <row r="15889" ht="19.5" customHeight="1"/>
    <row r="15890" ht="19.5" customHeight="1"/>
    <row r="15891" ht="19.5" customHeight="1"/>
    <row r="15892" ht="19.5" customHeight="1"/>
    <row r="15893" ht="19.5" customHeight="1"/>
    <row r="15894" ht="19.5" customHeight="1"/>
    <row r="15895" ht="19.5" customHeight="1"/>
    <row r="15896" ht="19.5" customHeight="1"/>
    <row r="15897" ht="19.5" customHeight="1"/>
    <row r="15898" ht="19.5" customHeight="1"/>
    <row r="15899" ht="19.5" customHeight="1"/>
    <row r="15900" ht="19.5" customHeight="1"/>
    <row r="15901" ht="19.5" customHeight="1"/>
    <row r="15902" ht="19.5" customHeight="1"/>
    <row r="15903" ht="19.5" customHeight="1"/>
    <row r="15904" ht="19.5" customHeight="1"/>
    <row r="15905" ht="19.5" customHeight="1"/>
    <row r="15906" ht="19.5" customHeight="1"/>
    <row r="15907" ht="19.5" customHeight="1"/>
    <row r="15908" ht="19.5" customHeight="1"/>
    <row r="15909" ht="19.5" customHeight="1"/>
    <row r="15910" ht="19.5" customHeight="1"/>
    <row r="15911" ht="19.5" customHeight="1"/>
    <row r="15912" ht="19.5" customHeight="1"/>
    <row r="15913" ht="19.5" customHeight="1"/>
    <row r="15914" ht="19.5" customHeight="1"/>
    <row r="15915" ht="19.5" customHeight="1"/>
    <row r="15916" ht="19.5" customHeight="1"/>
    <row r="15917" ht="19.5" customHeight="1"/>
    <row r="15918" ht="19.5" customHeight="1"/>
    <row r="15919" ht="19.5" customHeight="1"/>
    <row r="15920" ht="19.5" customHeight="1"/>
    <row r="15921" ht="19.5" customHeight="1"/>
    <row r="15922" ht="19.5" customHeight="1"/>
    <row r="15923" ht="19.5" customHeight="1"/>
    <row r="15924" ht="19.5" customHeight="1"/>
    <row r="15925" ht="19.5" customHeight="1"/>
    <row r="15926" ht="19.5" customHeight="1"/>
    <row r="15927" ht="19.5" customHeight="1"/>
    <row r="15928" ht="19.5" customHeight="1"/>
    <row r="15929" ht="19.5" customHeight="1"/>
    <row r="15930" ht="19.5" customHeight="1"/>
    <row r="15931" ht="19.5" customHeight="1"/>
    <row r="15932" ht="19.5" customHeight="1"/>
    <row r="15933" ht="19.5" customHeight="1"/>
    <row r="15934" ht="19.5" customHeight="1"/>
    <row r="15935" ht="19.5" customHeight="1"/>
    <row r="15936" ht="19.5" customHeight="1"/>
    <row r="15937" ht="19.5" customHeight="1"/>
    <row r="15938" ht="19.5" customHeight="1"/>
    <row r="15939" ht="19.5" customHeight="1"/>
    <row r="15940" ht="19.5" customHeight="1"/>
    <row r="15941" ht="19.5" customHeight="1"/>
    <row r="15942" ht="19.5" customHeight="1"/>
    <row r="15943" ht="19.5" customHeight="1"/>
    <row r="15944" ht="19.5" customHeight="1"/>
    <row r="15945" ht="19.5" customHeight="1"/>
    <row r="15946" ht="19.5" customHeight="1"/>
    <row r="15947" ht="19.5" customHeight="1"/>
    <row r="15948" ht="19.5" customHeight="1"/>
    <row r="15949" ht="19.5" customHeight="1"/>
    <row r="15950" ht="19.5" customHeight="1"/>
    <row r="15951" ht="19.5" customHeight="1"/>
    <row r="15952" ht="19.5" customHeight="1"/>
    <row r="15953" ht="19.5" customHeight="1"/>
    <row r="15954" ht="19.5" customHeight="1"/>
    <row r="15955" ht="19.5" customHeight="1"/>
    <row r="15956" ht="19.5" customHeight="1"/>
    <row r="15957" ht="19.5" customHeight="1"/>
    <row r="15958" ht="19.5" customHeight="1"/>
    <row r="15959" ht="19.5" customHeight="1"/>
    <row r="15960" ht="19.5" customHeight="1"/>
    <row r="15961" ht="19.5" customHeight="1"/>
    <row r="15962" ht="19.5" customHeight="1"/>
    <row r="15963" ht="19.5" customHeight="1"/>
    <row r="15964" ht="19.5" customHeight="1"/>
    <row r="15965" ht="19.5" customHeight="1"/>
    <row r="15966" ht="19.5" customHeight="1"/>
    <row r="15967" ht="19.5" customHeight="1"/>
    <row r="15968" ht="19.5" customHeight="1"/>
    <row r="15969" ht="19.5" customHeight="1"/>
    <row r="15970" ht="19.5" customHeight="1"/>
    <row r="15971" ht="19.5" customHeight="1"/>
    <row r="15972" ht="19.5" customHeight="1"/>
    <row r="15973" ht="19.5" customHeight="1"/>
    <row r="15974" ht="19.5" customHeight="1"/>
    <row r="15975" ht="19.5" customHeight="1"/>
    <row r="15976" ht="19.5" customHeight="1"/>
    <row r="15977" ht="19.5" customHeight="1"/>
    <row r="15978" ht="19.5" customHeight="1"/>
    <row r="15979" ht="19.5" customHeight="1"/>
    <row r="15980" ht="19.5" customHeight="1"/>
    <row r="15981" ht="19.5" customHeight="1"/>
    <row r="15982" ht="19.5" customHeight="1"/>
    <row r="15983" ht="19.5" customHeight="1"/>
    <row r="15984" ht="19.5" customHeight="1"/>
    <row r="15985" ht="19.5" customHeight="1"/>
    <row r="15986" ht="19.5" customHeight="1"/>
    <row r="15987" ht="19.5" customHeight="1"/>
    <row r="15988" ht="19.5" customHeight="1"/>
    <row r="15989" ht="19.5" customHeight="1"/>
    <row r="15990" ht="19.5" customHeight="1"/>
    <row r="15991" ht="19.5" customHeight="1"/>
    <row r="15992" ht="19.5" customHeight="1"/>
    <row r="15993" ht="19.5" customHeight="1"/>
    <row r="15994" ht="19.5" customHeight="1"/>
    <row r="15995" ht="19.5" customHeight="1"/>
    <row r="15996" ht="19.5" customHeight="1"/>
    <row r="15997" ht="19.5" customHeight="1"/>
    <row r="15998" ht="19.5" customHeight="1"/>
    <row r="15999" ht="19.5" customHeight="1"/>
    <row r="16000" ht="19.5" customHeight="1"/>
    <row r="16001" ht="19.5" customHeight="1"/>
    <row r="16002" ht="19.5" customHeight="1"/>
    <row r="16003" ht="19.5" customHeight="1"/>
    <row r="16004" ht="19.5" customHeight="1"/>
    <row r="16005" ht="19.5" customHeight="1"/>
    <row r="16006" ht="19.5" customHeight="1"/>
    <row r="16007" ht="19.5" customHeight="1"/>
    <row r="16008" ht="19.5" customHeight="1"/>
    <row r="16009" ht="19.5" customHeight="1"/>
    <row r="16010" ht="19.5" customHeight="1"/>
    <row r="16011" ht="19.5" customHeight="1"/>
    <row r="16012" ht="19.5" customHeight="1"/>
    <row r="16013" ht="19.5" customHeight="1"/>
    <row r="16014" ht="19.5" customHeight="1"/>
    <row r="16015" ht="19.5" customHeight="1"/>
    <row r="16016" ht="19.5" customHeight="1"/>
    <row r="16017" ht="19.5" customHeight="1"/>
    <row r="16018" ht="19.5" customHeight="1"/>
    <row r="16019" ht="19.5" customHeight="1"/>
    <row r="16020" ht="19.5" customHeight="1"/>
    <row r="16021" ht="19.5" customHeight="1"/>
    <row r="16022" ht="19.5" customHeight="1"/>
    <row r="16023" ht="19.5" customHeight="1"/>
    <row r="16024" ht="19.5" customHeight="1"/>
    <row r="16025" ht="19.5" customHeight="1"/>
    <row r="16026" ht="19.5" customHeight="1"/>
    <row r="16027" ht="19.5" customHeight="1"/>
    <row r="16028" ht="19.5" customHeight="1"/>
    <row r="16029" ht="19.5" customHeight="1"/>
    <row r="16030" ht="19.5" customHeight="1"/>
    <row r="16031" ht="19.5" customHeight="1"/>
    <row r="16032" ht="19.5" customHeight="1"/>
    <row r="16033" ht="19.5" customHeight="1"/>
    <row r="16034" ht="19.5" customHeight="1"/>
    <row r="16035" ht="19.5" customHeight="1"/>
    <row r="16036" ht="19.5" customHeight="1"/>
    <row r="16037" ht="19.5" customHeight="1"/>
    <row r="16038" ht="19.5" customHeight="1"/>
    <row r="16039" ht="19.5" customHeight="1"/>
    <row r="16040" ht="19.5" customHeight="1"/>
    <row r="16041" ht="19.5" customHeight="1"/>
    <row r="16042" ht="19.5" customHeight="1"/>
    <row r="16043" ht="19.5" customHeight="1"/>
    <row r="16044" ht="19.5" customHeight="1"/>
    <row r="16045" ht="19.5" customHeight="1"/>
    <row r="16046" ht="19.5" customHeight="1"/>
    <row r="16047" ht="19.5" customHeight="1"/>
    <row r="16048" ht="19.5" customHeight="1"/>
    <row r="16049" ht="19.5" customHeight="1"/>
    <row r="16050" ht="19.5" customHeight="1"/>
    <row r="16051" ht="19.5" customHeight="1"/>
    <row r="16052" ht="19.5" customHeight="1"/>
    <row r="16053" ht="19.5" customHeight="1"/>
    <row r="16054" ht="19.5" customHeight="1"/>
    <row r="16055" ht="19.5" customHeight="1"/>
    <row r="16056" ht="19.5" customHeight="1"/>
    <row r="16057" ht="19.5" customHeight="1"/>
    <row r="16058" ht="19.5" customHeight="1"/>
    <row r="16059" ht="19.5" customHeight="1"/>
    <row r="16060" ht="19.5" customHeight="1"/>
    <row r="16061" ht="19.5" customHeight="1"/>
    <row r="16062" ht="19.5" customHeight="1"/>
    <row r="16063" ht="19.5" customHeight="1"/>
    <row r="16064" ht="19.5" customHeight="1"/>
    <row r="16065" ht="19.5" customHeight="1"/>
    <row r="16066" ht="19.5" customHeight="1"/>
    <row r="16067" ht="19.5" customHeight="1"/>
    <row r="16068" ht="19.5" customHeight="1"/>
    <row r="16069" ht="19.5" customHeight="1"/>
    <row r="16070" ht="19.5" customHeight="1"/>
    <row r="16071" ht="19.5" customHeight="1"/>
    <row r="16072" ht="19.5" customHeight="1"/>
    <row r="16073" ht="19.5" customHeight="1"/>
    <row r="16074" ht="19.5" customHeight="1"/>
    <row r="16075" ht="19.5" customHeight="1"/>
    <row r="16076" ht="19.5" customHeight="1"/>
    <row r="16077" ht="19.5" customHeight="1"/>
    <row r="16078" ht="19.5" customHeight="1"/>
    <row r="16079" ht="19.5" customHeight="1"/>
    <row r="16080" ht="19.5" customHeight="1"/>
    <row r="16081" ht="19.5" customHeight="1"/>
    <row r="16082" ht="19.5" customHeight="1"/>
    <row r="16083" ht="19.5" customHeight="1"/>
    <row r="16084" ht="19.5" customHeight="1"/>
    <row r="16085" ht="19.5" customHeight="1"/>
    <row r="16086" ht="19.5" customHeight="1"/>
    <row r="16087" ht="19.5" customHeight="1"/>
    <row r="16088" ht="19.5" customHeight="1"/>
    <row r="16089" ht="19.5" customHeight="1"/>
    <row r="16090" ht="19.5" customHeight="1"/>
    <row r="16091" ht="19.5" customHeight="1"/>
    <row r="16092" ht="19.5" customHeight="1"/>
    <row r="16093" ht="19.5" customHeight="1"/>
    <row r="16094" ht="19.5" customHeight="1"/>
    <row r="16095" ht="19.5" customHeight="1"/>
    <row r="16096" ht="19.5" customHeight="1"/>
    <row r="16097" ht="19.5" customHeight="1"/>
    <row r="16098" ht="19.5" customHeight="1"/>
    <row r="16099" ht="19.5" customHeight="1"/>
    <row r="16100" ht="19.5" customHeight="1"/>
    <row r="16101" ht="19.5" customHeight="1"/>
    <row r="16102" ht="19.5" customHeight="1"/>
    <row r="16103" ht="19.5" customHeight="1"/>
    <row r="16104" ht="19.5" customHeight="1"/>
    <row r="16105" ht="19.5" customHeight="1"/>
    <row r="16106" ht="19.5" customHeight="1"/>
    <row r="16107" ht="19.5" customHeight="1"/>
    <row r="16108" ht="19.5" customHeight="1"/>
    <row r="16109" ht="19.5" customHeight="1"/>
    <row r="16110" ht="19.5" customHeight="1"/>
    <row r="16111" ht="19.5" customHeight="1"/>
    <row r="16112" ht="19.5" customHeight="1"/>
    <row r="16113" ht="19.5" customHeight="1"/>
    <row r="16114" ht="19.5" customHeight="1"/>
    <row r="16115" ht="19.5" customHeight="1"/>
    <row r="16116" ht="19.5" customHeight="1"/>
    <row r="16117" ht="19.5" customHeight="1"/>
    <row r="16118" ht="19.5" customHeight="1"/>
    <row r="16119" ht="19.5" customHeight="1"/>
    <row r="16120" ht="19.5" customHeight="1"/>
    <row r="16121" ht="19.5" customHeight="1"/>
    <row r="16122" ht="19.5" customHeight="1"/>
    <row r="16123" ht="19.5" customHeight="1"/>
    <row r="16124" ht="19.5" customHeight="1"/>
    <row r="16125" ht="19.5" customHeight="1"/>
    <row r="16126" ht="19.5" customHeight="1"/>
    <row r="16127" ht="19.5" customHeight="1"/>
    <row r="16128" ht="19.5" customHeight="1"/>
    <row r="16129" ht="19.5" customHeight="1"/>
    <row r="16130" ht="19.5" customHeight="1"/>
    <row r="16131" ht="19.5" customHeight="1"/>
    <row r="16132" ht="19.5" customHeight="1"/>
    <row r="16133" ht="19.5" customHeight="1"/>
    <row r="16134" ht="19.5" customHeight="1"/>
    <row r="16135" ht="19.5" customHeight="1"/>
    <row r="16136" ht="19.5" customHeight="1"/>
    <row r="16137" ht="19.5" customHeight="1"/>
    <row r="16138" ht="19.5" customHeight="1"/>
    <row r="16139" ht="19.5" customHeight="1"/>
    <row r="16140" ht="19.5" customHeight="1"/>
    <row r="16141" ht="19.5" customHeight="1"/>
    <row r="16142" ht="19.5" customHeight="1"/>
    <row r="16143" ht="19.5" customHeight="1"/>
    <row r="16144" ht="19.5" customHeight="1"/>
    <row r="16145" ht="19.5" customHeight="1"/>
    <row r="16146" ht="19.5" customHeight="1"/>
    <row r="16147" ht="19.5" customHeight="1"/>
    <row r="16148" ht="19.5" customHeight="1"/>
    <row r="16149" ht="19.5" customHeight="1"/>
    <row r="16150" ht="19.5" customHeight="1"/>
    <row r="16151" ht="19.5" customHeight="1"/>
    <row r="16152" ht="19.5" customHeight="1"/>
    <row r="16153" ht="19.5" customHeight="1"/>
    <row r="16154" ht="19.5" customHeight="1"/>
    <row r="16155" ht="19.5" customHeight="1"/>
    <row r="16156" ht="19.5" customHeight="1"/>
    <row r="16157" ht="19.5" customHeight="1"/>
    <row r="16158" ht="19.5" customHeight="1"/>
    <row r="16159" ht="19.5" customHeight="1"/>
    <row r="16160" ht="19.5" customHeight="1"/>
    <row r="16161" ht="19.5" customHeight="1"/>
    <row r="16162" ht="19.5" customHeight="1"/>
    <row r="16163" ht="19.5" customHeight="1"/>
    <row r="16164" ht="19.5" customHeight="1"/>
    <row r="16165" ht="19.5" customHeight="1"/>
    <row r="16166" ht="19.5" customHeight="1"/>
    <row r="16167" ht="19.5" customHeight="1"/>
    <row r="16168" ht="19.5" customHeight="1"/>
    <row r="16169" ht="19.5" customHeight="1"/>
    <row r="16170" ht="19.5" customHeight="1"/>
    <row r="16171" ht="19.5" customHeight="1"/>
    <row r="16172" ht="19.5" customHeight="1"/>
    <row r="16173" ht="19.5" customHeight="1"/>
    <row r="16174" ht="19.5" customHeight="1"/>
    <row r="16175" ht="19.5" customHeight="1"/>
    <row r="16176" ht="19.5" customHeight="1"/>
    <row r="16177" ht="19.5" customHeight="1"/>
    <row r="16178" ht="19.5" customHeight="1"/>
    <row r="16179" ht="19.5" customHeight="1"/>
    <row r="16180" ht="19.5" customHeight="1"/>
    <row r="16181" ht="19.5" customHeight="1"/>
    <row r="16182" ht="19.5" customHeight="1"/>
    <row r="16183" ht="19.5" customHeight="1"/>
    <row r="16184" ht="19.5" customHeight="1"/>
    <row r="16185" ht="19.5" customHeight="1"/>
    <row r="16186" ht="19.5" customHeight="1"/>
    <row r="16187" ht="19.5" customHeight="1"/>
    <row r="16188" ht="19.5" customHeight="1"/>
    <row r="16189" ht="19.5" customHeight="1"/>
    <row r="16190" ht="19.5" customHeight="1"/>
    <row r="16191" ht="19.5" customHeight="1"/>
    <row r="16192" ht="19.5" customHeight="1"/>
    <row r="16193" ht="19.5" customHeight="1"/>
    <row r="16194" ht="19.5" customHeight="1"/>
    <row r="16195" ht="19.5" customHeight="1"/>
    <row r="16196" ht="19.5" customHeight="1"/>
    <row r="16197" ht="19.5" customHeight="1"/>
    <row r="16198" ht="19.5" customHeight="1"/>
    <row r="16199" ht="19.5" customHeight="1"/>
    <row r="16200" ht="19.5" customHeight="1"/>
    <row r="16201" ht="19.5" customHeight="1"/>
    <row r="16202" ht="19.5" customHeight="1"/>
    <row r="16203" ht="19.5" customHeight="1"/>
    <row r="16204" ht="19.5" customHeight="1"/>
    <row r="16205" ht="19.5" customHeight="1"/>
    <row r="16206" ht="19.5" customHeight="1"/>
    <row r="16207" ht="19.5" customHeight="1"/>
    <row r="16208" ht="19.5" customHeight="1"/>
    <row r="16209" ht="19.5" customHeight="1"/>
    <row r="16210" ht="19.5" customHeight="1"/>
    <row r="16211" ht="19.5" customHeight="1"/>
    <row r="16212" ht="19.5" customHeight="1"/>
    <row r="16213" ht="19.5" customHeight="1"/>
    <row r="16214" ht="19.5" customHeight="1"/>
    <row r="16215" ht="19.5" customHeight="1"/>
    <row r="16216" ht="19.5" customHeight="1"/>
    <row r="16217" ht="19.5" customHeight="1"/>
    <row r="16218" ht="19.5" customHeight="1"/>
    <row r="16219" ht="19.5" customHeight="1"/>
    <row r="16220" ht="19.5" customHeight="1"/>
    <row r="16221" ht="19.5" customHeight="1"/>
    <row r="16222" ht="19.5" customHeight="1"/>
    <row r="16223" ht="19.5" customHeight="1"/>
    <row r="16224" ht="19.5" customHeight="1"/>
    <row r="16225" ht="19.5" customHeight="1"/>
    <row r="16226" ht="19.5" customHeight="1"/>
    <row r="16227" ht="19.5" customHeight="1"/>
    <row r="16228" ht="19.5" customHeight="1"/>
    <row r="16229" ht="19.5" customHeight="1"/>
    <row r="16230" ht="19.5" customHeight="1"/>
    <row r="16231" ht="19.5" customHeight="1"/>
    <row r="16232" ht="19.5" customHeight="1"/>
    <row r="16233" ht="19.5" customHeight="1"/>
    <row r="16234" ht="19.5" customHeight="1"/>
    <row r="16235" ht="19.5" customHeight="1"/>
    <row r="16236" ht="19.5" customHeight="1"/>
    <row r="16237" ht="19.5" customHeight="1"/>
    <row r="16238" ht="19.5" customHeight="1"/>
    <row r="16239" ht="19.5" customHeight="1"/>
    <row r="16240" ht="19.5" customHeight="1"/>
    <row r="16241" ht="19.5" customHeight="1"/>
    <row r="16242" ht="19.5" customHeight="1"/>
    <row r="16243" ht="19.5" customHeight="1"/>
    <row r="16244" ht="19.5" customHeight="1"/>
    <row r="16245" ht="19.5" customHeight="1"/>
    <row r="16246" ht="19.5" customHeight="1"/>
    <row r="16247" ht="19.5" customHeight="1"/>
    <row r="16248" ht="19.5" customHeight="1"/>
    <row r="16249" ht="19.5" customHeight="1"/>
    <row r="16250" ht="19.5" customHeight="1"/>
    <row r="16251" ht="19.5" customHeight="1"/>
    <row r="16252" ht="19.5" customHeight="1"/>
    <row r="16253" ht="19.5" customHeight="1"/>
    <row r="16254" ht="19.5" customHeight="1"/>
    <row r="16255" ht="19.5" customHeight="1"/>
    <row r="16256" ht="19.5" customHeight="1"/>
    <row r="16257" ht="19.5" customHeight="1"/>
    <row r="16258" ht="19.5" customHeight="1"/>
    <row r="16259" ht="19.5" customHeight="1"/>
    <row r="16260" ht="19.5" customHeight="1"/>
    <row r="16261" ht="19.5" customHeight="1"/>
    <row r="16262" ht="19.5" customHeight="1"/>
    <row r="16263" ht="19.5" customHeight="1"/>
    <row r="16264" ht="19.5" customHeight="1"/>
    <row r="16265" ht="19.5" customHeight="1"/>
    <row r="16266" ht="19.5" customHeight="1"/>
    <row r="16267" ht="19.5" customHeight="1"/>
    <row r="16268" ht="19.5" customHeight="1"/>
    <row r="16269" ht="19.5" customHeight="1"/>
    <row r="16270" ht="19.5" customHeight="1"/>
    <row r="16271" ht="19.5" customHeight="1"/>
    <row r="16272" ht="19.5" customHeight="1"/>
    <row r="16273" ht="19.5" customHeight="1"/>
    <row r="16274" ht="19.5" customHeight="1"/>
    <row r="16275" ht="19.5" customHeight="1"/>
    <row r="16276" ht="19.5" customHeight="1"/>
    <row r="16277" ht="19.5" customHeight="1"/>
    <row r="16278" ht="19.5" customHeight="1"/>
    <row r="16279" ht="19.5" customHeight="1"/>
    <row r="16280" ht="19.5" customHeight="1"/>
    <row r="16281" ht="19.5" customHeight="1"/>
    <row r="16282" ht="19.5" customHeight="1"/>
    <row r="16283" ht="19.5" customHeight="1"/>
    <row r="16284" ht="19.5" customHeight="1"/>
    <row r="16285" ht="19.5" customHeight="1"/>
    <row r="16286" ht="19.5" customHeight="1"/>
    <row r="16287" ht="19.5" customHeight="1"/>
    <row r="16288" ht="19.5" customHeight="1"/>
    <row r="16289" ht="19.5" customHeight="1"/>
    <row r="16290" ht="19.5" customHeight="1"/>
    <row r="16291" ht="19.5" customHeight="1"/>
    <row r="16292" ht="19.5" customHeight="1"/>
    <row r="16293" ht="19.5" customHeight="1"/>
    <row r="16294" ht="19.5" customHeight="1"/>
    <row r="16295" ht="19.5" customHeight="1"/>
    <row r="16296" ht="19.5" customHeight="1"/>
    <row r="16297" ht="19.5" customHeight="1"/>
    <row r="16298" ht="19.5" customHeight="1"/>
    <row r="16299" ht="19.5" customHeight="1"/>
    <row r="16300" ht="19.5" customHeight="1"/>
    <row r="16301" ht="19.5" customHeight="1"/>
    <row r="16302" ht="19.5" customHeight="1"/>
    <row r="16303" ht="19.5" customHeight="1"/>
    <row r="16304" ht="19.5" customHeight="1"/>
    <row r="16305" ht="19.5" customHeight="1"/>
    <row r="16306" ht="19.5" customHeight="1"/>
    <row r="16307" ht="19.5" customHeight="1"/>
    <row r="16308" ht="19.5" customHeight="1"/>
    <row r="16309" ht="19.5" customHeight="1"/>
    <row r="16310" ht="19.5" customHeight="1"/>
    <row r="16311" ht="19.5" customHeight="1"/>
    <row r="16312" ht="19.5" customHeight="1"/>
    <row r="16313" ht="19.5" customHeight="1"/>
    <row r="16314" ht="19.5" customHeight="1"/>
    <row r="16315" ht="19.5" customHeight="1"/>
    <row r="16316" ht="19.5" customHeight="1"/>
    <row r="16317" ht="19.5" customHeight="1"/>
    <row r="16318" ht="19.5" customHeight="1"/>
    <row r="16319" ht="19.5" customHeight="1"/>
    <row r="16320" ht="19.5" customHeight="1"/>
    <row r="16321" ht="19.5" customHeight="1"/>
    <row r="16322" ht="19.5" customHeight="1"/>
    <row r="16323" ht="19.5" customHeight="1"/>
    <row r="16324" ht="19.5" customHeight="1"/>
    <row r="16325" ht="19.5" customHeight="1"/>
    <row r="16326" ht="19.5" customHeight="1"/>
    <row r="16327" ht="19.5" customHeight="1"/>
    <row r="16328" ht="19.5" customHeight="1"/>
    <row r="16329" ht="19.5" customHeight="1"/>
    <row r="16330" ht="19.5" customHeight="1"/>
  </sheetData>
  <sheetProtection/>
  <mergeCells count="128">
    <mergeCell ref="M14:Q14"/>
    <mergeCell ref="M15:Q15"/>
    <mergeCell ref="M16:Q16"/>
    <mergeCell ref="M17:Q17"/>
    <mergeCell ref="A15:C15"/>
    <mergeCell ref="A16:C16"/>
    <mergeCell ref="A17:C17"/>
    <mergeCell ref="J17:L17"/>
    <mergeCell ref="A18:C18"/>
    <mergeCell ref="D4:E4"/>
    <mergeCell ref="M31:Q31"/>
    <mergeCell ref="M10:Q10"/>
    <mergeCell ref="M11:Q11"/>
    <mergeCell ref="M12:Q12"/>
    <mergeCell ref="M13:Q13"/>
    <mergeCell ref="A19:C19"/>
    <mergeCell ref="A20:C20"/>
    <mergeCell ref="A21:C21"/>
    <mergeCell ref="A22:C22"/>
    <mergeCell ref="M18:Q18"/>
    <mergeCell ref="A11:C11"/>
    <mergeCell ref="D11:F11"/>
    <mergeCell ref="A12:C12"/>
    <mergeCell ref="A13:C13"/>
    <mergeCell ref="A14:C14"/>
    <mergeCell ref="D19:F19"/>
    <mergeCell ref="D20:F20"/>
    <mergeCell ref="G18:I18"/>
    <mergeCell ref="A28:C28"/>
    <mergeCell ref="A29:C29"/>
    <mergeCell ref="A30:C30"/>
    <mergeCell ref="A23:C23"/>
    <mergeCell ref="A24:C24"/>
    <mergeCell ref="A25:C25"/>
    <mergeCell ref="A26:C26"/>
    <mergeCell ref="D24:F24"/>
    <mergeCell ref="A31:C31"/>
    <mergeCell ref="D12:F12"/>
    <mergeCell ref="D13:F13"/>
    <mergeCell ref="D14:F14"/>
    <mergeCell ref="D15:F15"/>
    <mergeCell ref="D16:F16"/>
    <mergeCell ref="D17:F17"/>
    <mergeCell ref="D18:F18"/>
    <mergeCell ref="A27:C27"/>
    <mergeCell ref="D31:F31"/>
    <mergeCell ref="G11:I11"/>
    <mergeCell ref="G12:I12"/>
    <mergeCell ref="G13:I13"/>
    <mergeCell ref="G14:I14"/>
    <mergeCell ref="G15:I15"/>
    <mergeCell ref="G16:I16"/>
    <mergeCell ref="G17:I17"/>
    <mergeCell ref="D25:F25"/>
    <mergeCell ref="D26:F26"/>
    <mergeCell ref="G19:I19"/>
    <mergeCell ref="G20:I20"/>
    <mergeCell ref="G21:I21"/>
    <mergeCell ref="D29:F29"/>
    <mergeCell ref="D30:F30"/>
    <mergeCell ref="D27:F27"/>
    <mergeCell ref="D28:F28"/>
    <mergeCell ref="D21:F21"/>
    <mergeCell ref="D22:F22"/>
    <mergeCell ref="D23:F23"/>
    <mergeCell ref="J18:L18"/>
    <mergeCell ref="G26:I26"/>
    <mergeCell ref="G27:I27"/>
    <mergeCell ref="G28:I28"/>
    <mergeCell ref="G29:I29"/>
    <mergeCell ref="G22:I22"/>
    <mergeCell ref="G23:I23"/>
    <mergeCell ref="G24:I24"/>
    <mergeCell ref="G25:I25"/>
    <mergeCell ref="J19:L19"/>
    <mergeCell ref="J11:L11"/>
    <mergeCell ref="J12:L12"/>
    <mergeCell ref="J13:L13"/>
    <mergeCell ref="J14:L14"/>
    <mergeCell ref="J15:L15"/>
    <mergeCell ref="J16:L16"/>
    <mergeCell ref="J20:L20"/>
    <mergeCell ref="J21:L21"/>
    <mergeCell ref="J22:L22"/>
    <mergeCell ref="G30:I30"/>
    <mergeCell ref="G31:I31"/>
    <mergeCell ref="J27:L27"/>
    <mergeCell ref="J28:L28"/>
    <mergeCell ref="J29:L29"/>
    <mergeCell ref="J30:L30"/>
    <mergeCell ref="J23:L23"/>
    <mergeCell ref="J24:L24"/>
    <mergeCell ref="J25:L25"/>
    <mergeCell ref="J26:L26"/>
    <mergeCell ref="J31:L31"/>
    <mergeCell ref="M19:Q19"/>
    <mergeCell ref="M20:Q20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M30:Q30"/>
    <mergeCell ref="S11:T11"/>
    <mergeCell ref="S12:T12"/>
    <mergeCell ref="S13:T13"/>
    <mergeCell ref="S14:T14"/>
    <mergeCell ref="S15:T15"/>
    <mergeCell ref="S16:T16"/>
    <mergeCell ref="S17:T17"/>
    <mergeCell ref="S22:T22"/>
    <mergeCell ref="S23:T23"/>
    <mergeCell ref="S24:T24"/>
    <mergeCell ref="S25:T25"/>
    <mergeCell ref="S18:T18"/>
    <mergeCell ref="S19:T19"/>
    <mergeCell ref="S20:T20"/>
    <mergeCell ref="S21:T21"/>
    <mergeCell ref="S26:T26"/>
    <mergeCell ref="S31:T31"/>
    <mergeCell ref="S27:T27"/>
    <mergeCell ref="S28:T28"/>
    <mergeCell ref="S29:T29"/>
    <mergeCell ref="S30:T3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70"/>
  <sheetViews>
    <sheetView tabSelected="1" zoomScale="75" zoomScaleNormal="75" zoomScalePageLayoutView="0" workbookViewId="0" topLeftCell="A73">
      <selection activeCell="G23" sqref="G23:I23"/>
    </sheetView>
  </sheetViews>
  <sheetFormatPr defaultColWidth="7.00390625" defaultRowHeight="12.75"/>
  <cols>
    <col min="1" max="8" width="7.00390625" style="2" customWidth="1"/>
    <col min="9" max="9" width="7.00390625" style="8" customWidth="1"/>
    <col min="10" max="10" width="7.00390625" style="2" customWidth="1"/>
    <col min="11" max="11" width="7.00390625" style="8" customWidth="1"/>
    <col min="12" max="12" width="7.00390625" style="53" customWidth="1"/>
    <col min="13" max="13" width="7.00390625" style="8" customWidth="1"/>
    <col min="14" max="14" width="4.00390625" style="2" customWidth="1"/>
    <col min="15" max="15" width="0.9921875" style="2" customWidth="1"/>
    <col min="16" max="16" width="5.00390625" style="60" customWidth="1"/>
    <col min="17" max="18" width="7.00390625" style="8" customWidth="1"/>
    <col min="19" max="19" width="7.00390625" style="2" customWidth="1"/>
    <col min="20" max="20" width="6.421875" style="7" customWidth="1"/>
    <col min="21" max="21" width="9.00390625" style="8" customWidth="1"/>
    <col min="22" max="23" width="5.00390625" style="2" customWidth="1"/>
    <col min="24" max="24" width="4.00390625" style="2" customWidth="1"/>
    <col min="25" max="16384" width="7.00390625" style="2" customWidth="1"/>
  </cols>
  <sheetData>
    <row r="1" ht="11.25" customHeight="1"/>
    <row r="2" ht="25.5" customHeight="1">
      <c r="B2" s="65" t="s">
        <v>0</v>
      </c>
    </row>
    <row r="3" ht="6" customHeight="1">
      <c r="F3" s="8"/>
    </row>
    <row r="4" spans="2:6" ht="19.5" customHeight="1">
      <c r="B4" s="66" t="s">
        <v>1</v>
      </c>
      <c r="D4" s="118">
        <f>Dívky!D4</f>
        <v>41437</v>
      </c>
      <c r="E4" s="119"/>
      <c r="F4" s="8"/>
    </row>
    <row r="5" spans="2:6" ht="19.5" customHeight="1">
      <c r="B5" s="66" t="s">
        <v>2</v>
      </c>
      <c r="D5" s="67" t="str">
        <f>Dívky!D5</f>
        <v>Valašské Meziříčí</v>
      </c>
      <c r="F5" s="8"/>
    </row>
    <row r="6" spans="2:6" ht="19.5" customHeight="1">
      <c r="B6" s="66" t="s">
        <v>4</v>
      </c>
      <c r="D6" s="67" t="str">
        <f>Dívky!D6</f>
        <v>okrskové kolo</v>
      </c>
      <c r="F6" s="8"/>
    </row>
    <row r="7" ht="4.5" customHeight="1"/>
    <row r="8" ht="3.75" customHeight="1"/>
    <row r="9" ht="4.5" customHeight="1"/>
    <row r="10" spans="1:24" s="14" customFormat="1" ht="19.5" customHeight="1">
      <c r="A10" s="17"/>
      <c r="B10" s="43" t="s">
        <v>5</v>
      </c>
      <c r="C10" s="18"/>
      <c r="D10" s="17"/>
      <c r="E10" s="43" t="s">
        <v>6</v>
      </c>
      <c r="F10" s="18"/>
      <c r="G10" s="17"/>
      <c r="H10" s="43" t="s">
        <v>7</v>
      </c>
      <c r="I10" s="28"/>
      <c r="J10" s="17"/>
      <c r="K10" s="64" t="s">
        <v>8</v>
      </c>
      <c r="L10" s="1"/>
      <c r="M10" s="96" t="s">
        <v>9</v>
      </c>
      <c r="N10" s="97"/>
      <c r="O10" s="97"/>
      <c r="P10" s="97"/>
      <c r="Q10" s="97"/>
      <c r="R10" s="63"/>
      <c r="S10" s="17" t="s">
        <v>10</v>
      </c>
      <c r="T10" s="19"/>
      <c r="U10" s="46" t="s">
        <v>11</v>
      </c>
      <c r="V10" s="47" t="s">
        <v>12</v>
      </c>
      <c r="W10" s="2"/>
      <c r="X10" s="2"/>
    </row>
    <row r="11" spans="1:22" ht="19.5" customHeight="1">
      <c r="A11" s="109" t="s">
        <v>37</v>
      </c>
      <c r="B11" s="112"/>
      <c r="C11" s="113"/>
      <c r="D11" s="109" t="s">
        <v>38</v>
      </c>
      <c r="E11" s="112"/>
      <c r="F11" s="113"/>
      <c r="G11" s="109" t="s">
        <v>39</v>
      </c>
      <c r="H11" s="112"/>
      <c r="I11" s="113"/>
      <c r="J11" s="109" t="s">
        <v>35</v>
      </c>
      <c r="K11" s="112"/>
      <c r="L11" s="113"/>
      <c r="M11" s="114" t="s">
        <v>36</v>
      </c>
      <c r="N11" s="108"/>
      <c r="O11" s="108"/>
      <c r="P11" s="108"/>
      <c r="Q11" s="108"/>
      <c r="R11" s="62"/>
      <c r="S11" s="95" t="s">
        <v>40</v>
      </c>
      <c r="T11" s="93"/>
      <c r="U11" s="29">
        <f aca="true" t="shared" si="0" ref="U11:U20">R36+R67+R97+R126+R156</f>
        <v>353.4268426571721</v>
      </c>
      <c r="V11" s="5">
        <v>5</v>
      </c>
    </row>
    <row r="12" spans="1:22" ht="19.5" customHeight="1">
      <c r="A12" s="109" t="s">
        <v>41</v>
      </c>
      <c r="B12" s="112"/>
      <c r="C12" s="113"/>
      <c r="D12" s="109" t="s">
        <v>42</v>
      </c>
      <c r="E12" s="112"/>
      <c r="F12" s="113"/>
      <c r="G12" s="109" t="s">
        <v>43</v>
      </c>
      <c r="H12" s="112"/>
      <c r="I12" s="113"/>
      <c r="J12" s="109" t="s">
        <v>133</v>
      </c>
      <c r="K12" s="112"/>
      <c r="L12" s="113"/>
      <c r="M12" s="114" t="s">
        <v>134</v>
      </c>
      <c r="N12" s="108"/>
      <c r="O12" s="108"/>
      <c r="P12" s="108"/>
      <c r="Q12" s="108"/>
      <c r="R12" s="62"/>
      <c r="S12" s="95" t="s">
        <v>44</v>
      </c>
      <c r="T12" s="93"/>
      <c r="U12" s="29">
        <f t="shared" si="0"/>
        <v>351.4104026240062</v>
      </c>
      <c r="V12" s="5">
        <v>6</v>
      </c>
    </row>
    <row r="13" spans="1:22" ht="19.5" customHeight="1">
      <c r="A13" s="115" t="s">
        <v>60</v>
      </c>
      <c r="B13" s="116"/>
      <c r="C13" s="117"/>
      <c r="D13" s="115" t="s">
        <v>61</v>
      </c>
      <c r="E13" s="116"/>
      <c r="F13" s="117"/>
      <c r="G13" s="115" t="s">
        <v>62</v>
      </c>
      <c r="H13" s="116"/>
      <c r="I13" s="117"/>
      <c r="J13" s="115" t="s">
        <v>63</v>
      </c>
      <c r="K13" s="116"/>
      <c r="L13" s="117"/>
      <c r="M13" s="125" t="s">
        <v>64</v>
      </c>
      <c r="N13" s="124"/>
      <c r="O13" s="124"/>
      <c r="P13" s="124"/>
      <c r="Q13" s="124"/>
      <c r="R13" s="89"/>
      <c r="S13" s="101" t="s">
        <v>54</v>
      </c>
      <c r="T13" s="102"/>
      <c r="U13" s="90">
        <f t="shared" si="0"/>
        <v>383.6086872652782</v>
      </c>
      <c r="V13" s="91">
        <v>1</v>
      </c>
    </row>
    <row r="14" spans="1:22" ht="19.5" customHeight="1">
      <c r="A14" s="109" t="s">
        <v>66</v>
      </c>
      <c r="B14" s="112"/>
      <c r="C14" s="113"/>
      <c r="D14" s="109" t="s">
        <v>67</v>
      </c>
      <c r="E14" s="112"/>
      <c r="F14" s="113"/>
      <c r="G14" s="109" t="s">
        <v>68</v>
      </c>
      <c r="H14" s="112"/>
      <c r="I14" s="113"/>
      <c r="J14" s="109" t="s">
        <v>69</v>
      </c>
      <c r="K14" s="112"/>
      <c r="L14" s="113"/>
      <c r="M14" s="114" t="s">
        <v>150</v>
      </c>
      <c r="N14" s="108"/>
      <c r="O14" s="108"/>
      <c r="P14" s="108"/>
      <c r="Q14" s="108"/>
      <c r="R14" s="62"/>
      <c r="S14" s="95" t="s">
        <v>65</v>
      </c>
      <c r="T14" s="93"/>
      <c r="U14" s="29">
        <f t="shared" si="0"/>
        <v>357.27351729015265</v>
      </c>
      <c r="V14" s="5">
        <v>4</v>
      </c>
    </row>
    <row r="15" spans="1:22" ht="19.5" customHeight="1">
      <c r="A15" s="109" t="s">
        <v>80</v>
      </c>
      <c r="B15" s="112"/>
      <c r="C15" s="113"/>
      <c r="D15" s="109" t="s">
        <v>81</v>
      </c>
      <c r="E15" s="112"/>
      <c r="F15" s="113"/>
      <c r="G15" s="109" t="s">
        <v>82</v>
      </c>
      <c r="H15" s="112"/>
      <c r="I15" s="113"/>
      <c r="J15" s="109" t="s">
        <v>83</v>
      </c>
      <c r="K15" s="112"/>
      <c r="L15" s="113"/>
      <c r="M15" s="114" t="s">
        <v>84</v>
      </c>
      <c r="N15" s="108"/>
      <c r="O15" s="108"/>
      <c r="P15" s="108"/>
      <c r="Q15" s="108"/>
      <c r="R15" s="62"/>
      <c r="S15" s="95" t="s">
        <v>79</v>
      </c>
      <c r="T15" s="93"/>
      <c r="U15" s="29">
        <f t="shared" si="0"/>
        <v>368.2927359410818</v>
      </c>
      <c r="V15" s="5">
        <v>3</v>
      </c>
    </row>
    <row r="16" spans="1:22" ht="19.5" customHeight="1">
      <c r="A16" s="109" t="s">
        <v>86</v>
      </c>
      <c r="B16" s="112"/>
      <c r="C16" s="113"/>
      <c r="D16" s="109" t="s">
        <v>87</v>
      </c>
      <c r="E16" s="112"/>
      <c r="F16" s="113"/>
      <c r="G16" s="109" t="s">
        <v>88</v>
      </c>
      <c r="H16" s="112"/>
      <c r="I16" s="113"/>
      <c r="J16" s="109" t="s">
        <v>89</v>
      </c>
      <c r="K16" s="112"/>
      <c r="L16" s="113"/>
      <c r="M16" s="114" t="s">
        <v>146</v>
      </c>
      <c r="N16" s="108"/>
      <c r="O16" s="108"/>
      <c r="P16" s="108"/>
      <c r="Q16" s="108"/>
      <c r="R16" s="62"/>
      <c r="S16" s="95" t="s">
        <v>85</v>
      </c>
      <c r="T16" s="93"/>
      <c r="U16" s="29">
        <f t="shared" si="0"/>
        <v>330.03843010778905</v>
      </c>
      <c r="V16" s="5">
        <v>9</v>
      </c>
    </row>
    <row r="17" spans="1:22" ht="19.5" customHeight="1">
      <c r="A17" s="109" t="s">
        <v>104</v>
      </c>
      <c r="B17" s="112"/>
      <c r="C17" s="113"/>
      <c r="D17" s="109" t="s">
        <v>105</v>
      </c>
      <c r="E17" s="112"/>
      <c r="F17" s="113"/>
      <c r="G17" s="109" t="s">
        <v>106</v>
      </c>
      <c r="H17" s="112"/>
      <c r="I17" s="113"/>
      <c r="J17" s="109" t="s">
        <v>107</v>
      </c>
      <c r="K17" s="112"/>
      <c r="L17" s="113"/>
      <c r="M17" s="114" t="s">
        <v>108</v>
      </c>
      <c r="N17" s="108"/>
      <c r="O17" s="108"/>
      <c r="P17" s="108"/>
      <c r="Q17" s="108"/>
      <c r="R17" s="62"/>
      <c r="S17" s="95" t="s">
        <v>99</v>
      </c>
      <c r="T17" s="93"/>
      <c r="U17" s="29">
        <f t="shared" si="0"/>
        <v>376.1897375993757</v>
      </c>
      <c r="V17" s="5">
        <v>2</v>
      </c>
    </row>
    <row r="18" spans="1:22" ht="19.5" customHeight="1">
      <c r="A18" s="109" t="s">
        <v>110</v>
      </c>
      <c r="B18" s="112"/>
      <c r="C18" s="113"/>
      <c r="D18" s="109" t="s">
        <v>111</v>
      </c>
      <c r="E18" s="112"/>
      <c r="F18" s="113"/>
      <c r="G18" s="109" t="s">
        <v>112</v>
      </c>
      <c r="H18" s="112"/>
      <c r="I18" s="113"/>
      <c r="J18" s="109" t="s">
        <v>113</v>
      </c>
      <c r="K18" s="112"/>
      <c r="L18" s="113"/>
      <c r="M18" s="114" t="s">
        <v>114</v>
      </c>
      <c r="N18" s="108"/>
      <c r="O18" s="108"/>
      <c r="P18" s="108"/>
      <c r="Q18" s="108"/>
      <c r="R18" s="62"/>
      <c r="S18" s="95" t="s">
        <v>109</v>
      </c>
      <c r="T18" s="93"/>
      <c r="U18" s="29">
        <f t="shared" si="0"/>
        <v>318.65511327610596</v>
      </c>
      <c r="V18" s="5">
        <v>10</v>
      </c>
    </row>
    <row r="19" spans="1:22" ht="19.5" customHeight="1">
      <c r="A19" s="109" t="s">
        <v>120</v>
      </c>
      <c r="B19" s="110"/>
      <c r="C19" s="111"/>
      <c r="D19" s="109" t="s">
        <v>121</v>
      </c>
      <c r="E19" s="110"/>
      <c r="F19" s="111"/>
      <c r="G19" s="109" t="s">
        <v>122</v>
      </c>
      <c r="H19" s="110"/>
      <c r="I19" s="111"/>
      <c r="J19" s="109" t="s">
        <v>123</v>
      </c>
      <c r="K19" s="110"/>
      <c r="L19" s="111"/>
      <c r="M19" s="106" t="s">
        <v>124</v>
      </c>
      <c r="N19" s="107"/>
      <c r="O19" s="107"/>
      <c r="P19" s="107"/>
      <c r="Q19" s="107"/>
      <c r="R19" s="62"/>
      <c r="S19" s="95" t="s">
        <v>125</v>
      </c>
      <c r="T19" s="93"/>
      <c r="U19" s="29">
        <f t="shared" si="0"/>
        <v>341.9849950007316</v>
      </c>
      <c r="V19" s="5">
        <v>8</v>
      </c>
    </row>
    <row r="20" spans="1:22" ht="19.5" customHeight="1">
      <c r="A20" s="114" t="s">
        <v>135</v>
      </c>
      <c r="B20" s="108"/>
      <c r="C20" s="108"/>
      <c r="D20" s="114" t="s">
        <v>136</v>
      </c>
      <c r="E20" s="108"/>
      <c r="F20" s="108"/>
      <c r="G20" s="114" t="s">
        <v>137</v>
      </c>
      <c r="H20" s="108"/>
      <c r="I20" s="108"/>
      <c r="J20" s="114" t="s">
        <v>138</v>
      </c>
      <c r="K20" s="108"/>
      <c r="L20" s="108"/>
      <c r="M20" s="114" t="s">
        <v>139</v>
      </c>
      <c r="N20" s="108"/>
      <c r="O20" s="108"/>
      <c r="P20" s="108"/>
      <c r="Q20" s="108"/>
      <c r="R20" s="62"/>
      <c r="S20" s="100" t="s">
        <v>140</v>
      </c>
      <c r="T20" s="94"/>
      <c r="U20" s="27">
        <f t="shared" si="0"/>
        <v>348.1945557967127</v>
      </c>
      <c r="V20" s="12">
        <v>7</v>
      </c>
    </row>
    <row r="21" spans="1:20" ht="19.5" customHeight="1">
      <c r="A21" s="105"/>
      <c r="B21" s="104"/>
      <c r="C21" s="104"/>
      <c r="D21" s="105"/>
      <c r="E21" s="104"/>
      <c r="F21" s="104"/>
      <c r="G21" s="105"/>
      <c r="H21" s="104"/>
      <c r="I21" s="104"/>
      <c r="J21" s="105"/>
      <c r="K21" s="104"/>
      <c r="L21" s="104"/>
      <c r="M21" s="105"/>
      <c r="N21" s="104"/>
      <c r="O21" s="104"/>
      <c r="P21" s="104"/>
      <c r="Q21" s="104"/>
      <c r="R21" s="87"/>
      <c r="S21" s="98"/>
      <c r="T21" s="99"/>
    </row>
    <row r="22" spans="1:20" ht="19.5" customHeight="1">
      <c r="A22" s="105"/>
      <c r="B22" s="104"/>
      <c r="C22" s="104"/>
      <c r="D22" s="105"/>
      <c r="E22" s="104"/>
      <c r="F22" s="104"/>
      <c r="G22" s="105"/>
      <c r="H22" s="104"/>
      <c r="I22" s="104"/>
      <c r="J22" s="105"/>
      <c r="K22" s="104"/>
      <c r="L22" s="104"/>
      <c r="M22" s="105"/>
      <c r="N22" s="104"/>
      <c r="O22" s="104"/>
      <c r="P22" s="104"/>
      <c r="Q22" s="104"/>
      <c r="R22" s="87"/>
      <c r="S22" s="98"/>
      <c r="T22" s="99"/>
    </row>
    <row r="23" spans="1:20" ht="19.5" customHeight="1">
      <c r="A23" s="105"/>
      <c r="B23" s="104"/>
      <c r="C23" s="104"/>
      <c r="D23" s="105"/>
      <c r="E23" s="104"/>
      <c r="F23" s="104"/>
      <c r="G23" s="105"/>
      <c r="H23" s="104"/>
      <c r="I23" s="104"/>
      <c r="J23" s="105"/>
      <c r="K23" s="104"/>
      <c r="L23" s="104"/>
      <c r="M23" s="105"/>
      <c r="N23" s="104"/>
      <c r="O23" s="104"/>
      <c r="P23" s="104"/>
      <c r="Q23" s="104"/>
      <c r="R23" s="87"/>
      <c r="S23" s="98"/>
      <c r="T23" s="99"/>
    </row>
    <row r="24" spans="1:20" ht="19.5" customHeight="1">
      <c r="A24" s="105"/>
      <c r="B24" s="104"/>
      <c r="C24" s="104"/>
      <c r="D24" s="105"/>
      <c r="E24" s="104"/>
      <c r="F24" s="104"/>
      <c r="G24" s="105"/>
      <c r="H24" s="104"/>
      <c r="I24" s="104"/>
      <c r="J24" s="105"/>
      <c r="K24" s="104"/>
      <c r="L24" s="104"/>
      <c r="M24" s="105"/>
      <c r="N24" s="104"/>
      <c r="O24" s="104"/>
      <c r="P24" s="104"/>
      <c r="Q24" s="104"/>
      <c r="R24" s="87"/>
      <c r="S24" s="98"/>
      <c r="T24" s="99"/>
    </row>
    <row r="25" spans="1:20" ht="19.5" customHeight="1">
      <c r="A25" s="105"/>
      <c r="B25" s="104"/>
      <c r="C25" s="104"/>
      <c r="D25" s="105"/>
      <c r="E25" s="104"/>
      <c r="F25" s="104"/>
      <c r="G25" s="105"/>
      <c r="H25" s="104"/>
      <c r="I25" s="104"/>
      <c r="J25" s="105"/>
      <c r="K25" s="104"/>
      <c r="L25" s="104"/>
      <c r="M25" s="105"/>
      <c r="N25" s="104"/>
      <c r="O25" s="104"/>
      <c r="P25" s="104"/>
      <c r="Q25" s="104"/>
      <c r="R25" s="87"/>
      <c r="S25" s="98"/>
      <c r="T25" s="99"/>
    </row>
    <row r="26" spans="1:20" ht="19.5" customHeight="1">
      <c r="A26" s="105"/>
      <c r="B26" s="104"/>
      <c r="C26" s="104"/>
      <c r="D26" s="105"/>
      <c r="E26" s="104"/>
      <c r="F26" s="104"/>
      <c r="G26" s="105"/>
      <c r="H26" s="104"/>
      <c r="I26" s="104"/>
      <c r="J26" s="105"/>
      <c r="K26" s="104"/>
      <c r="L26" s="104"/>
      <c r="M26" s="105"/>
      <c r="N26" s="104"/>
      <c r="O26" s="104"/>
      <c r="P26" s="104"/>
      <c r="Q26" s="104"/>
      <c r="R26" s="87"/>
      <c r="S26" s="98"/>
      <c r="T26" s="99"/>
    </row>
    <row r="27" spans="1:20" ht="19.5" customHeight="1">
      <c r="A27" s="105"/>
      <c r="B27" s="104"/>
      <c r="C27" s="104"/>
      <c r="D27" s="105"/>
      <c r="E27" s="104"/>
      <c r="F27" s="104"/>
      <c r="G27" s="105"/>
      <c r="H27" s="104"/>
      <c r="I27" s="104"/>
      <c r="J27" s="105"/>
      <c r="K27" s="104"/>
      <c r="L27" s="104"/>
      <c r="M27" s="105"/>
      <c r="N27" s="104"/>
      <c r="O27" s="104"/>
      <c r="P27" s="104"/>
      <c r="Q27" s="104"/>
      <c r="R27" s="87"/>
      <c r="S27" s="98"/>
      <c r="T27" s="99"/>
    </row>
    <row r="28" spans="1:20" ht="19.5" customHeight="1">
      <c r="A28" s="105"/>
      <c r="B28" s="104"/>
      <c r="C28" s="104"/>
      <c r="D28" s="105"/>
      <c r="E28" s="104"/>
      <c r="F28" s="104"/>
      <c r="G28" s="105"/>
      <c r="H28" s="104"/>
      <c r="I28" s="104"/>
      <c r="J28" s="105"/>
      <c r="K28" s="104"/>
      <c r="L28" s="104"/>
      <c r="M28" s="105"/>
      <c r="N28" s="104"/>
      <c r="O28" s="104"/>
      <c r="P28" s="104"/>
      <c r="Q28" s="104"/>
      <c r="R28" s="87"/>
      <c r="S28" s="98"/>
      <c r="T28" s="99"/>
    </row>
    <row r="29" spans="1:20" ht="19.5" customHeight="1">
      <c r="A29" s="105"/>
      <c r="B29" s="104"/>
      <c r="C29" s="104"/>
      <c r="D29" s="105"/>
      <c r="E29" s="104"/>
      <c r="F29" s="104"/>
      <c r="G29" s="105"/>
      <c r="H29" s="104"/>
      <c r="I29" s="104"/>
      <c r="J29" s="105"/>
      <c r="K29" s="104"/>
      <c r="L29" s="104"/>
      <c r="M29" s="105"/>
      <c r="N29" s="104"/>
      <c r="O29" s="104"/>
      <c r="P29" s="104"/>
      <c r="Q29" s="104"/>
      <c r="R29" s="87"/>
      <c r="S29" s="98"/>
      <c r="T29" s="99"/>
    </row>
    <row r="30" spans="1:20" ht="19.5" customHeight="1">
      <c r="A30" s="105"/>
      <c r="B30" s="104"/>
      <c r="C30" s="104"/>
      <c r="D30" s="105"/>
      <c r="E30" s="104"/>
      <c r="F30" s="104"/>
      <c r="G30" s="105"/>
      <c r="H30" s="104"/>
      <c r="I30" s="104"/>
      <c r="J30" s="105"/>
      <c r="K30" s="104"/>
      <c r="L30" s="104"/>
      <c r="M30" s="105"/>
      <c r="N30" s="104"/>
      <c r="O30" s="104"/>
      <c r="P30" s="104"/>
      <c r="Q30" s="104"/>
      <c r="R30" s="87"/>
      <c r="S30" s="98"/>
      <c r="T30" s="99"/>
    </row>
    <row r="31" spans="1:20" ht="19.5" customHeight="1">
      <c r="A31" s="105"/>
      <c r="B31" s="104"/>
      <c r="C31" s="104"/>
      <c r="D31" s="105"/>
      <c r="E31" s="104"/>
      <c r="F31" s="104"/>
      <c r="G31" s="105"/>
      <c r="H31" s="104"/>
      <c r="I31" s="104"/>
      <c r="J31" s="105"/>
      <c r="K31" s="104"/>
      <c r="L31" s="104"/>
      <c r="M31" s="105"/>
      <c r="N31" s="104"/>
      <c r="O31" s="104"/>
      <c r="P31" s="104"/>
      <c r="Q31" s="104"/>
      <c r="R31" s="87"/>
      <c r="S31" s="98"/>
      <c r="T31" s="99"/>
    </row>
    <row r="32" ht="19.5" customHeight="1"/>
    <row r="33" ht="19.5" customHeight="1"/>
    <row r="34" ht="19.5" customHeight="1">
      <c r="A34" s="2" t="s">
        <v>5</v>
      </c>
    </row>
    <row r="35" spans="1:20" s="6" customFormat="1" ht="19.5" customHeight="1">
      <c r="A35" s="21" t="s">
        <v>13</v>
      </c>
      <c r="B35" s="22"/>
      <c r="C35" s="11"/>
      <c r="D35" s="21" t="s">
        <v>14</v>
      </c>
      <c r="E35" s="23"/>
      <c r="F35" s="20" t="s">
        <v>15</v>
      </c>
      <c r="G35" s="24"/>
      <c r="H35" s="20" t="s">
        <v>16</v>
      </c>
      <c r="I35" s="26" t="s">
        <v>11</v>
      </c>
      <c r="J35" s="20" t="s">
        <v>17</v>
      </c>
      <c r="K35" s="26" t="s">
        <v>11</v>
      </c>
      <c r="L35" s="49" t="s">
        <v>18</v>
      </c>
      <c r="M35" s="26" t="s">
        <v>11</v>
      </c>
      <c r="N35" s="54"/>
      <c r="O35" s="34" t="s">
        <v>19</v>
      </c>
      <c r="P35" s="55"/>
      <c r="Q35" s="26" t="s">
        <v>11</v>
      </c>
      <c r="R35" s="26" t="s">
        <v>20</v>
      </c>
      <c r="S35" s="20"/>
      <c r="T35" s="20" t="s">
        <v>21</v>
      </c>
    </row>
    <row r="36" spans="1:20" ht="19.5" customHeight="1">
      <c r="A36" s="16" t="str">
        <f aca="true" t="shared" si="1" ref="A36:A45">A11</f>
        <v>Pupík Tobiáš</v>
      </c>
      <c r="B36" s="15"/>
      <c r="C36" s="3"/>
      <c r="D36" s="16" t="str">
        <f aca="true" t="shared" si="2" ref="D36:D45">S11</f>
        <v>ZŠ Salvátor</v>
      </c>
      <c r="E36" s="3"/>
      <c r="F36" s="25" t="s">
        <v>22</v>
      </c>
      <c r="G36" s="4"/>
      <c r="H36" s="12">
        <v>9.1</v>
      </c>
      <c r="I36" s="27">
        <f aca="true" t="shared" si="3" ref="I36:I45">((((12.1-H36)/0.203+ABS((12.1-H36)/0.203))/2)*H36)/H36</f>
        <v>14.77832512315271</v>
      </c>
      <c r="J36" s="12">
        <v>233</v>
      </c>
      <c r="K36" s="27">
        <f aca="true" t="shared" si="4" ref="K36:K45">((J36-150)/10+ABS((J36-150)/10))/2</f>
        <v>8.3</v>
      </c>
      <c r="L36" s="50">
        <v>17.29</v>
      </c>
      <c r="M36" s="27">
        <f aca="true" t="shared" si="5" ref="M36:M45">((L36-8)*0.75+ABS((L36-8)*0.75))/2</f>
        <v>6.967499999999999</v>
      </c>
      <c r="N36" s="30">
        <v>1</v>
      </c>
      <c r="O36" s="30" t="s">
        <v>23</v>
      </c>
      <c r="P36" s="56">
        <v>56.4</v>
      </c>
      <c r="Q36" s="27">
        <f>((((151-(N36*60+P36))/2.02+ABS((151-(N36*60+P36))/2.02))/2)*N36)/N36</f>
        <v>17.128712871287124</v>
      </c>
      <c r="R36" s="27">
        <f aca="true" t="shared" si="6" ref="R36:R45">I36+K36+M36+Q36</f>
        <v>47.17453799443983</v>
      </c>
      <c r="S36" s="12"/>
      <c r="T36" s="20"/>
    </row>
    <row r="37" spans="1:20" ht="19.5" customHeight="1">
      <c r="A37" s="16" t="str">
        <f t="shared" si="1"/>
        <v>Jírava Kristián</v>
      </c>
      <c r="B37" s="15"/>
      <c r="C37" s="3"/>
      <c r="D37" s="16" t="str">
        <f t="shared" si="2"/>
        <v>ZŠ Šafaříkova</v>
      </c>
      <c r="E37" s="3"/>
      <c r="F37" s="25" t="s">
        <v>22</v>
      </c>
      <c r="G37" s="4"/>
      <c r="H37" s="12">
        <v>9.4</v>
      </c>
      <c r="I37" s="27">
        <f t="shared" si="3"/>
        <v>13.300492610837434</v>
      </c>
      <c r="J37" s="12">
        <v>252</v>
      </c>
      <c r="K37" s="27">
        <f t="shared" si="4"/>
        <v>10.2</v>
      </c>
      <c r="L37" s="50">
        <v>16.86</v>
      </c>
      <c r="M37" s="27">
        <f t="shared" si="5"/>
        <v>6.645</v>
      </c>
      <c r="N37" s="30">
        <v>3</v>
      </c>
      <c r="O37" s="30" t="s">
        <v>23</v>
      </c>
      <c r="P37" s="56">
        <v>7.3</v>
      </c>
      <c r="Q37" s="27">
        <f aca="true" t="shared" si="7" ref="Q37:Q45">((((151-(N37*60+P37))/2.02+ABS((151-(N37*60+P37))/2.02))/2)*N37)/N37</f>
        <v>0</v>
      </c>
      <c r="R37" s="27">
        <f t="shared" si="6"/>
        <v>30.145492610837433</v>
      </c>
      <c r="S37" s="12"/>
      <c r="T37" s="20"/>
    </row>
    <row r="38" spans="1:20" ht="19.5" customHeight="1">
      <c r="A38" s="16" t="str">
        <f t="shared" si="1"/>
        <v>Koňařík Tomáš</v>
      </c>
      <c r="B38" s="15"/>
      <c r="C38" s="3"/>
      <c r="D38" s="16" t="str">
        <f t="shared" si="2"/>
        <v>ZŠ Karolinka</v>
      </c>
      <c r="E38" s="3"/>
      <c r="F38" s="25" t="s">
        <v>22</v>
      </c>
      <c r="G38" s="4"/>
      <c r="H38" s="12">
        <v>8.9</v>
      </c>
      <c r="I38" s="27">
        <f t="shared" si="3"/>
        <v>15.76354679802955</v>
      </c>
      <c r="J38" s="12">
        <v>291</v>
      </c>
      <c r="K38" s="27">
        <f t="shared" si="4"/>
        <v>14.1</v>
      </c>
      <c r="L38" s="50">
        <v>28.54</v>
      </c>
      <c r="M38" s="27">
        <f t="shared" si="5"/>
        <v>15.405</v>
      </c>
      <c r="N38" s="30">
        <v>1</v>
      </c>
      <c r="O38" s="30" t="s">
        <v>23</v>
      </c>
      <c r="P38" s="56">
        <v>46.9</v>
      </c>
      <c r="Q38" s="27">
        <f t="shared" si="7"/>
        <v>21.83168316831683</v>
      </c>
      <c r="R38" s="27">
        <f t="shared" si="6"/>
        <v>67.10022996634638</v>
      </c>
      <c r="S38" s="12"/>
      <c r="T38" s="20"/>
    </row>
    <row r="39" spans="1:20" ht="19.5" customHeight="1">
      <c r="A39" s="16" t="str">
        <f t="shared" si="1"/>
        <v>Sicha Rostislav</v>
      </c>
      <c r="B39" s="15"/>
      <c r="C39" s="3"/>
      <c r="D39" s="16" t="str">
        <f t="shared" si="2"/>
        <v>ZŠ Trávníky</v>
      </c>
      <c r="E39" s="3"/>
      <c r="F39" s="25" t="s">
        <v>22</v>
      </c>
      <c r="G39" s="4"/>
      <c r="H39" s="12">
        <v>8.7</v>
      </c>
      <c r="I39" s="27">
        <f t="shared" si="3"/>
        <v>16.748768472906406</v>
      </c>
      <c r="J39" s="12">
        <v>350</v>
      </c>
      <c r="K39" s="27">
        <f t="shared" si="4"/>
        <v>20</v>
      </c>
      <c r="L39" s="50">
        <v>28.91</v>
      </c>
      <c r="M39" s="27">
        <f t="shared" si="5"/>
        <v>15.682500000000001</v>
      </c>
      <c r="N39" s="30">
        <v>2</v>
      </c>
      <c r="O39" s="30" t="s">
        <v>23</v>
      </c>
      <c r="P39" s="56">
        <v>10.3</v>
      </c>
      <c r="Q39" s="27">
        <f t="shared" si="7"/>
        <v>10.247524752475242</v>
      </c>
      <c r="R39" s="27">
        <f t="shared" si="6"/>
        <v>62.67879322538165</v>
      </c>
      <c r="S39" s="12"/>
      <c r="T39" s="20"/>
    </row>
    <row r="40" spans="1:20" ht="19.5" customHeight="1">
      <c r="A40" s="16" t="str">
        <f t="shared" si="1"/>
        <v>Wandrol Andreas</v>
      </c>
      <c r="B40" s="15"/>
      <c r="C40" s="3"/>
      <c r="D40" s="16" t="str">
        <f t="shared" si="2"/>
        <v>ZŠ Sychrov</v>
      </c>
      <c r="E40" s="3"/>
      <c r="F40" s="25" t="s">
        <v>22</v>
      </c>
      <c r="G40" s="4"/>
      <c r="H40" s="12">
        <v>8.7</v>
      </c>
      <c r="I40" s="27">
        <f t="shared" si="3"/>
        <v>16.748768472906406</v>
      </c>
      <c r="J40" s="12">
        <v>321</v>
      </c>
      <c r="K40" s="27">
        <f t="shared" si="4"/>
        <v>17.1</v>
      </c>
      <c r="L40" s="50">
        <v>20.46</v>
      </c>
      <c r="M40" s="27">
        <f t="shared" si="5"/>
        <v>9.345</v>
      </c>
      <c r="N40" s="30">
        <v>1</v>
      </c>
      <c r="O40" s="30" t="s">
        <v>23</v>
      </c>
      <c r="P40" s="56">
        <v>53</v>
      </c>
      <c r="Q40" s="27">
        <f t="shared" si="7"/>
        <v>18.81188118811881</v>
      </c>
      <c r="R40" s="27">
        <f t="shared" si="6"/>
        <v>62.00564966102522</v>
      </c>
      <c r="S40" s="12"/>
      <c r="T40" s="20"/>
    </row>
    <row r="41" spans="1:20" ht="19.5" customHeight="1">
      <c r="A41" s="16" t="str">
        <f t="shared" si="1"/>
        <v>Bumbala Petr</v>
      </c>
      <c r="B41" s="15"/>
      <c r="C41" s="3"/>
      <c r="D41" s="16" t="str">
        <f t="shared" si="2"/>
        <v>ZŠ Zubří</v>
      </c>
      <c r="E41" s="3"/>
      <c r="F41" s="25" t="s">
        <v>22</v>
      </c>
      <c r="G41" s="4"/>
      <c r="H41" s="12">
        <v>9.6</v>
      </c>
      <c r="I41" s="27">
        <f t="shared" si="3"/>
        <v>12.31527093596059</v>
      </c>
      <c r="J41" s="12">
        <v>296</v>
      </c>
      <c r="K41" s="27">
        <f t="shared" si="4"/>
        <v>14.6</v>
      </c>
      <c r="L41" s="50">
        <v>18.62</v>
      </c>
      <c r="M41" s="27">
        <f t="shared" si="5"/>
        <v>7.965000000000001</v>
      </c>
      <c r="N41" s="30">
        <v>2</v>
      </c>
      <c r="O41" s="30" t="s">
        <v>23</v>
      </c>
      <c r="P41" s="56">
        <v>1</v>
      </c>
      <c r="Q41" s="27">
        <f t="shared" si="7"/>
        <v>14.851485148514852</v>
      </c>
      <c r="R41" s="27">
        <f t="shared" si="6"/>
        <v>49.73175608447545</v>
      </c>
      <c r="S41" s="12"/>
      <c r="T41" s="20"/>
    </row>
    <row r="42" spans="1:20" ht="19.5" customHeight="1">
      <c r="A42" s="16" t="str">
        <f t="shared" si="1"/>
        <v>Rádsetoulal Adam</v>
      </c>
      <c r="B42" s="15"/>
      <c r="C42" s="3"/>
      <c r="D42" s="16" t="str">
        <f t="shared" si="2"/>
        <v>Pod Skalkou</v>
      </c>
      <c r="E42" s="3"/>
      <c r="F42" s="25" t="s">
        <v>22</v>
      </c>
      <c r="G42" s="4"/>
      <c r="H42" s="12">
        <v>9</v>
      </c>
      <c r="I42" s="27">
        <f t="shared" si="3"/>
        <v>15.27093596059113</v>
      </c>
      <c r="J42" s="12">
        <v>300</v>
      </c>
      <c r="K42" s="27">
        <f t="shared" si="4"/>
        <v>15</v>
      </c>
      <c r="L42" s="50">
        <v>22.34</v>
      </c>
      <c r="M42" s="27">
        <f t="shared" si="5"/>
        <v>10.754999999999999</v>
      </c>
      <c r="N42" s="30">
        <v>1</v>
      </c>
      <c r="O42" s="30" t="s">
        <v>23</v>
      </c>
      <c r="P42" s="56">
        <v>53.9</v>
      </c>
      <c r="Q42" s="27">
        <f t="shared" si="7"/>
        <v>18.366336633663362</v>
      </c>
      <c r="R42" s="27">
        <f t="shared" si="6"/>
        <v>59.39227259425449</v>
      </c>
      <c r="S42" s="12"/>
      <c r="T42" s="20"/>
    </row>
    <row r="43" spans="1:20" ht="19.5" customHeight="1">
      <c r="A43" s="16" t="str">
        <f t="shared" si="1"/>
        <v>Nohavica Ondřej</v>
      </c>
      <c r="B43" s="15"/>
      <c r="C43" s="3"/>
      <c r="D43" s="16" t="str">
        <f t="shared" si="2"/>
        <v>ZŠ Zašová</v>
      </c>
      <c r="E43" s="3"/>
      <c r="F43" s="25" t="s">
        <v>22</v>
      </c>
      <c r="G43" s="4"/>
      <c r="H43" s="12">
        <v>8.7</v>
      </c>
      <c r="I43" s="27">
        <f t="shared" si="3"/>
        <v>16.748768472906406</v>
      </c>
      <c r="J43" s="12">
        <v>309</v>
      </c>
      <c r="K43" s="27">
        <f t="shared" si="4"/>
        <v>15.9</v>
      </c>
      <c r="L43" s="50">
        <v>19.61</v>
      </c>
      <c r="M43" s="27">
        <f t="shared" si="5"/>
        <v>8.7075</v>
      </c>
      <c r="N43" s="30">
        <v>1</v>
      </c>
      <c r="O43" s="30" t="s">
        <v>23</v>
      </c>
      <c r="P43" s="56">
        <v>47.9</v>
      </c>
      <c r="Q43" s="27">
        <f t="shared" si="7"/>
        <v>21.336633663366335</v>
      </c>
      <c r="R43" s="27">
        <f t="shared" si="6"/>
        <v>62.69290213627274</v>
      </c>
      <c r="S43" s="12"/>
      <c r="T43" s="20"/>
    </row>
    <row r="44" spans="1:20" ht="19.5" customHeight="1">
      <c r="A44" s="16" t="str">
        <f t="shared" si="1"/>
        <v>Španěl Jan</v>
      </c>
      <c r="B44" s="15"/>
      <c r="C44" s="3"/>
      <c r="D44" s="16" t="str">
        <f t="shared" si="2"/>
        <v>ZŠ Žerotínova</v>
      </c>
      <c r="E44" s="3"/>
      <c r="F44" s="25" t="s">
        <v>22</v>
      </c>
      <c r="G44" s="4"/>
      <c r="H44" s="12">
        <v>9.4</v>
      </c>
      <c r="I44" s="27">
        <f t="shared" si="3"/>
        <v>13.300492610837434</v>
      </c>
      <c r="J44" s="12">
        <v>262</v>
      </c>
      <c r="K44" s="27">
        <f t="shared" si="4"/>
        <v>11.2</v>
      </c>
      <c r="L44" s="50">
        <v>22.87</v>
      </c>
      <c r="M44" s="27">
        <f t="shared" si="5"/>
        <v>11.1525</v>
      </c>
      <c r="N44" s="30">
        <v>2</v>
      </c>
      <c r="O44" s="30" t="s">
        <v>23</v>
      </c>
      <c r="P44" s="56">
        <v>5.2</v>
      </c>
      <c r="Q44" s="27">
        <f t="shared" si="7"/>
        <v>12.772277227722771</v>
      </c>
      <c r="R44" s="27">
        <f t="shared" si="6"/>
        <v>48.4252698385602</v>
      </c>
      <c r="S44" s="12"/>
      <c r="T44" s="20"/>
    </row>
    <row r="45" spans="1:20" ht="19.5" customHeight="1">
      <c r="A45" s="10" t="str">
        <f t="shared" si="1"/>
        <v>Kundera Štěpán</v>
      </c>
      <c r="B45" s="13"/>
      <c r="C45" s="11"/>
      <c r="D45" s="10" t="str">
        <f t="shared" si="2"/>
        <v>Val.Polanka</v>
      </c>
      <c r="E45" s="11"/>
      <c r="F45" s="83" t="s">
        <v>22</v>
      </c>
      <c r="G45" s="4"/>
      <c r="H45" s="12">
        <v>9</v>
      </c>
      <c r="I45" s="27">
        <f t="shared" si="3"/>
        <v>15.27093596059113</v>
      </c>
      <c r="J45" s="12">
        <v>313</v>
      </c>
      <c r="K45" s="27">
        <f t="shared" si="4"/>
        <v>16.3</v>
      </c>
      <c r="L45" s="50">
        <v>14.83</v>
      </c>
      <c r="M45" s="27">
        <f t="shared" si="5"/>
        <v>5.1225000000000005</v>
      </c>
      <c r="N45" s="42">
        <v>2</v>
      </c>
      <c r="O45" s="30" t="s">
        <v>23</v>
      </c>
      <c r="P45" s="58">
        <v>2.7</v>
      </c>
      <c r="Q45" s="27">
        <f t="shared" si="7"/>
        <v>14.009900990099009</v>
      </c>
      <c r="R45" s="27">
        <f t="shared" si="6"/>
        <v>50.703336950690144</v>
      </c>
      <c r="S45" s="12"/>
      <c r="T45" s="20"/>
    </row>
    <row r="46" ht="19.5" customHeight="1">
      <c r="F46" s="74"/>
    </row>
    <row r="47" ht="19.5" customHeight="1">
      <c r="F47" s="74"/>
    </row>
    <row r="48" ht="19.5" customHeight="1">
      <c r="F48" s="74"/>
    </row>
    <row r="49" ht="19.5" customHeight="1">
      <c r="F49" s="74"/>
    </row>
    <row r="50" ht="19.5" customHeight="1">
      <c r="F50" s="74"/>
    </row>
    <row r="51" ht="19.5" customHeight="1">
      <c r="F51" s="74"/>
    </row>
    <row r="52" ht="19.5" customHeight="1">
      <c r="F52" s="74"/>
    </row>
    <row r="53" ht="19.5" customHeight="1">
      <c r="F53" s="74"/>
    </row>
    <row r="54" ht="19.5" customHeight="1">
      <c r="F54" s="74"/>
    </row>
    <row r="55" ht="19.5" customHeight="1">
      <c r="F55" s="74"/>
    </row>
    <row r="56" ht="19.5" customHeight="1">
      <c r="F56" s="74"/>
    </row>
    <row r="57" spans="8:18" ht="19.5" customHeight="1">
      <c r="H57" s="79"/>
      <c r="I57" s="80"/>
      <c r="J57" s="79"/>
      <c r="K57" s="80"/>
      <c r="L57" s="81"/>
      <c r="M57" s="80"/>
      <c r="N57" s="79"/>
      <c r="O57" s="79"/>
      <c r="P57" s="82"/>
      <c r="Q57" s="80"/>
      <c r="R57" s="80"/>
    </row>
    <row r="58" spans="8:18" ht="19.5" customHeight="1">
      <c r="H58" s="33"/>
      <c r="I58" s="35"/>
      <c r="J58" s="33"/>
      <c r="K58" s="35"/>
      <c r="L58" s="51"/>
      <c r="M58" s="35"/>
      <c r="N58" s="33"/>
      <c r="O58" s="33"/>
      <c r="P58" s="57"/>
      <c r="Q58" s="35"/>
      <c r="R58" s="35"/>
    </row>
    <row r="59" spans="8:18" ht="19.5" customHeight="1">
      <c r="H59" s="33"/>
      <c r="I59" s="35"/>
      <c r="J59" s="33"/>
      <c r="K59" s="35"/>
      <c r="L59" s="51"/>
      <c r="M59" s="35"/>
      <c r="N59" s="33"/>
      <c r="O59" s="33"/>
      <c r="P59" s="57"/>
      <c r="Q59" s="35"/>
      <c r="R59" s="35"/>
    </row>
    <row r="60" spans="8:18" ht="19.5" customHeight="1">
      <c r="H60" s="33"/>
      <c r="I60" s="35"/>
      <c r="J60" s="33"/>
      <c r="K60" s="35"/>
      <c r="L60" s="51"/>
      <c r="M60" s="35"/>
      <c r="N60" s="33"/>
      <c r="O60" s="33"/>
      <c r="P60" s="57"/>
      <c r="Q60" s="35"/>
      <c r="R60" s="35"/>
    </row>
    <row r="61" spans="8:18" ht="9" customHeight="1">
      <c r="H61" s="33"/>
      <c r="I61" s="35"/>
      <c r="J61" s="33"/>
      <c r="K61" s="35"/>
      <c r="L61" s="51"/>
      <c r="M61" s="35"/>
      <c r="N61" s="33"/>
      <c r="O61" s="33"/>
      <c r="P61" s="57"/>
      <c r="Q61" s="35"/>
      <c r="R61" s="35"/>
    </row>
    <row r="62" spans="8:18" ht="6" customHeight="1">
      <c r="H62" s="33"/>
      <c r="I62" s="35"/>
      <c r="J62" s="33"/>
      <c r="K62" s="35"/>
      <c r="L62" s="51"/>
      <c r="M62" s="35"/>
      <c r="N62" s="33"/>
      <c r="O62" s="33"/>
      <c r="P62" s="57"/>
      <c r="Q62" s="35"/>
      <c r="R62" s="35"/>
    </row>
    <row r="63" spans="8:18" ht="19.5" customHeight="1">
      <c r="H63" s="33"/>
      <c r="I63" s="35"/>
      <c r="J63" s="33"/>
      <c r="K63" s="35"/>
      <c r="L63" s="51"/>
      <c r="M63" s="35"/>
      <c r="N63" s="33"/>
      <c r="O63" s="33"/>
      <c r="P63" s="57"/>
      <c r="Q63" s="35"/>
      <c r="R63" s="35"/>
    </row>
    <row r="64" spans="8:18" ht="19.5" customHeight="1">
      <c r="H64" s="33"/>
      <c r="I64" s="35"/>
      <c r="J64" s="33"/>
      <c r="K64" s="35"/>
      <c r="L64" s="51"/>
      <c r="M64" s="35"/>
      <c r="N64" s="33"/>
      <c r="O64" s="33"/>
      <c r="P64" s="57"/>
      <c r="Q64" s="35"/>
      <c r="R64" s="35"/>
    </row>
    <row r="65" ht="19.5" customHeight="1">
      <c r="A65" s="2" t="s">
        <v>6</v>
      </c>
    </row>
    <row r="66" spans="1:20" ht="19.5" customHeight="1">
      <c r="A66" s="21" t="s">
        <v>13</v>
      </c>
      <c r="B66" s="22"/>
      <c r="C66" s="11"/>
      <c r="D66" s="21" t="s">
        <v>14</v>
      </c>
      <c r="E66" s="23"/>
      <c r="F66" s="20" t="s">
        <v>15</v>
      </c>
      <c r="G66" s="24"/>
      <c r="H66" s="20" t="s">
        <v>24</v>
      </c>
      <c r="I66" s="27" t="s">
        <v>11</v>
      </c>
      <c r="J66" s="20" t="s">
        <v>17</v>
      </c>
      <c r="K66" s="27" t="s">
        <v>11</v>
      </c>
      <c r="L66" s="49" t="s">
        <v>18</v>
      </c>
      <c r="M66" s="27" t="s">
        <v>11</v>
      </c>
      <c r="N66" s="34"/>
      <c r="O66" s="34" t="s">
        <v>25</v>
      </c>
      <c r="P66" s="56"/>
      <c r="Q66" s="27" t="s">
        <v>11</v>
      </c>
      <c r="R66" s="26" t="s">
        <v>20</v>
      </c>
      <c r="S66" s="20"/>
      <c r="T66" s="20" t="s">
        <v>21</v>
      </c>
    </row>
    <row r="67" spans="1:20" ht="19.5" customHeight="1">
      <c r="A67" s="16" t="str">
        <f aca="true" t="shared" si="8" ref="A67:A76">D11</f>
        <v>Vrána Jindřich</v>
      </c>
      <c r="B67" s="15"/>
      <c r="C67" s="3"/>
      <c r="D67" s="16" t="str">
        <f aca="true" t="shared" si="9" ref="D67:D76">S11</f>
        <v>ZŠ Salvátor</v>
      </c>
      <c r="E67" s="3"/>
      <c r="F67" s="25" t="s">
        <v>26</v>
      </c>
      <c r="G67" s="4"/>
      <c r="H67" s="12">
        <v>8.5</v>
      </c>
      <c r="I67" s="27">
        <f aca="true" t="shared" si="10" ref="I67:I76">((((12.1-H67)/0.203+ABS((12.1-H67)/0.203))/2)*H67)/H67</f>
        <v>17.73399014778325</v>
      </c>
      <c r="J67" s="12">
        <v>314</v>
      </c>
      <c r="K67" s="27">
        <f aca="true" t="shared" si="11" ref="K67:K76">((J67-150)/10+ABS((J67-150)/10))/2</f>
        <v>16.4</v>
      </c>
      <c r="L67" s="50">
        <v>24.3</v>
      </c>
      <c r="M67" s="27">
        <f aca="true" t="shared" si="12" ref="M67:M76">((L67-8)*0.75+ABS((L67-8)*0.75))/2</f>
        <v>12.225000000000001</v>
      </c>
      <c r="N67" s="30">
        <v>1</v>
      </c>
      <c r="O67" s="30" t="s">
        <v>23</v>
      </c>
      <c r="P67" s="56">
        <v>59.9</v>
      </c>
      <c r="Q67" s="27">
        <f>((((151-(N67*60+P67))/2.02+ABS((151-(N67*60+P67))/2.02))/2)*N67)/N67</f>
        <v>15.396039603960393</v>
      </c>
      <c r="R67" s="27">
        <f aca="true" t="shared" si="13" ref="R67:R76">I67+K67+M67+Q67</f>
        <v>61.75502975174365</v>
      </c>
      <c r="S67" s="12"/>
      <c r="T67" s="20"/>
    </row>
    <row r="68" spans="1:20" ht="19.5" customHeight="1">
      <c r="A68" s="16" t="str">
        <f t="shared" si="8"/>
        <v>Plandor Petr</v>
      </c>
      <c r="B68" s="15"/>
      <c r="C68" s="3"/>
      <c r="D68" s="16" t="str">
        <f t="shared" si="9"/>
        <v>ZŠ Šafaříkova</v>
      </c>
      <c r="E68" s="3"/>
      <c r="F68" s="25" t="s">
        <v>26</v>
      </c>
      <c r="G68" s="4"/>
      <c r="H68" s="12">
        <v>8.2</v>
      </c>
      <c r="I68" s="27">
        <f t="shared" si="10"/>
        <v>19.211822660098523</v>
      </c>
      <c r="J68" s="12">
        <v>332</v>
      </c>
      <c r="K68" s="27">
        <f t="shared" si="11"/>
        <v>18.2</v>
      </c>
      <c r="L68" s="50">
        <v>28.3</v>
      </c>
      <c r="M68" s="27">
        <f t="shared" si="12"/>
        <v>15.225000000000001</v>
      </c>
      <c r="N68" s="30">
        <v>1</v>
      </c>
      <c r="O68" s="30" t="s">
        <v>23</v>
      </c>
      <c r="P68" s="56">
        <v>43.4</v>
      </c>
      <c r="Q68" s="27">
        <f>((((151-(N68*60+P68))/2.02+ABS((151-(N68*60+P68))/2.02))/2)*N68)/N68</f>
        <v>23.56435643564356</v>
      </c>
      <c r="R68" s="27">
        <f t="shared" si="13"/>
        <v>76.20117909574208</v>
      </c>
      <c r="S68" s="12"/>
      <c r="T68" s="20"/>
    </row>
    <row r="69" spans="1:20" ht="19.5" customHeight="1">
      <c r="A69" s="16" t="str">
        <f t="shared" si="8"/>
        <v>Štuler Jan</v>
      </c>
      <c r="B69" s="15"/>
      <c r="C69" s="3"/>
      <c r="D69" s="16" t="str">
        <f t="shared" si="9"/>
        <v>ZŠ Karolinka</v>
      </c>
      <c r="E69" s="3"/>
      <c r="F69" s="25" t="s">
        <v>26</v>
      </c>
      <c r="G69" s="4"/>
      <c r="H69" s="12">
        <v>8.8</v>
      </c>
      <c r="I69" s="27">
        <f t="shared" si="10"/>
        <v>16.256157635467975</v>
      </c>
      <c r="J69" s="12">
        <v>338</v>
      </c>
      <c r="K69" s="27">
        <f t="shared" si="11"/>
        <v>18.8</v>
      </c>
      <c r="L69" s="50">
        <v>24</v>
      </c>
      <c r="M69" s="27">
        <f t="shared" si="12"/>
        <v>12</v>
      </c>
      <c r="N69" s="30">
        <v>1</v>
      </c>
      <c r="O69" s="30" t="s">
        <v>23</v>
      </c>
      <c r="P69" s="56">
        <v>45.7</v>
      </c>
      <c r="Q69" s="27">
        <f>((((151-(N69*60+P69))/2.02+ABS((151-(N69*60+P69))/2.02))/2)*N69)/N69</f>
        <v>22.425742574257423</v>
      </c>
      <c r="R69" s="27">
        <f t="shared" si="13"/>
        <v>69.4819002097254</v>
      </c>
      <c r="S69" s="12"/>
      <c r="T69" s="20"/>
    </row>
    <row r="70" spans="1:20" ht="19.5" customHeight="1">
      <c r="A70" s="16" t="str">
        <f t="shared" si="8"/>
        <v>Adamec Kryštof</v>
      </c>
      <c r="B70" s="15"/>
      <c r="C70" s="3"/>
      <c r="D70" s="16" t="str">
        <f t="shared" si="9"/>
        <v>ZŠ Trávníky</v>
      </c>
      <c r="E70" s="3"/>
      <c r="F70" s="25" t="s">
        <v>26</v>
      </c>
      <c r="G70" s="4"/>
      <c r="H70" s="12">
        <v>8.5</v>
      </c>
      <c r="I70" s="27">
        <f t="shared" si="10"/>
        <v>17.73399014778325</v>
      </c>
      <c r="J70" s="12">
        <v>339</v>
      </c>
      <c r="K70" s="27">
        <f t="shared" si="11"/>
        <v>18.9</v>
      </c>
      <c r="L70" s="50">
        <v>27.2</v>
      </c>
      <c r="M70" s="27">
        <f t="shared" si="12"/>
        <v>14.399999999999999</v>
      </c>
      <c r="N70" s="30">
        <v>2</v>
      </c>
      <c r="O70" s="30" t="s">
        <v>23</v>
      </c>
      <c r="P70" s="56">
        <v>3.2</v>
      </c>
      <c r="Q70" s="27">
        <f>((((151-(N70*60+P70))/2.02+ABS((151-(N70*60+P70))/2.02))/2)*N70)/N70</f>
        <v>13.76237623762376</v>
      </c>
      <c r="R70" s="27">
        <f t="shared" si="13"/>
        <v>64.79636638540701</v>
      </c>
      <c r="S70" s="12"/>
      <c r="T70" s="20"/>
    </row>
    <row r="71" spans="1:20" ht="19.5" customHeight="1">
      <c r="A71" s="16" t="str">
        <f t="shared" si="8"/>
        <v>Bělaška Tomáš</v>
      </c>
      <c r="B71" s="15"/>
      <c r="C71" s="3"/>
      <c r="D71" s="16" t="str">
        <f t="shared" si="9"/>
        <v>ZŠ Sychrov</v>
      </c>
      <c r="E71" s="3"/>
      <c r="F71" s="25" t="s">
        <v>26</v>
      </c>
      <c r="G71" s="4"/>
      <c r="H71" s="12">
        <v>8.1</v>
      </c>
      <c r="I71" s="27">
        <f t="shared" si="10"/>
        <v>19.704433497536943</v>
      </c>
      <c r="J71" s="12">
        <v>345</v>
      </c>
      <c r="K71" s="27">
        <f t="shared" si="11"/>
        <v>19.5</v>
      </c>
      <c r="L71" s="50">
        <v>24.5</v>
      </c>
      <c r="M71" s="27">
        <f t="shared" si="12"/>
        <v>12.375</v>
      </c>
      <c r="N71" s="30">
        <v>1</v>
      </c>
      <c r="O71" s="30" t="s">
        <v>23</v>
      </c>
      <c r="P71" s="56">
        <v>49.1</v>
      </c>
      <c r="Q71" s="27">
        <f>((((151-(N71*60+P71))/2.02+ABS((151-(N71*60+P71))/2.02))/2)*N71)/N71</f>
        <v>20.742574257425744</v>
      </c>
      <c r="R71" s="27">
        <f t="shared" si="13"/>
        <v>72.32200775496268</v>
      </c>
      <c r="S71" s="12"/>
      <c r="T71" s="20"/>
    </row>
    <row r="72" spans="1:20" ht="19.5" customHeight="1">
      <c r="A72" s="16" t="str">
        <f t="shared" si="8"/>
        <v>Zeman Martin</v>
      </c>
      <c r="B72" s="15"/>
      <c r="C72" s="3"/>
      <c r="D72" s="16" t="str">
        <f t="shared" si="9"/>
        <v>ZŠ Zubří</v>
      </c>
      <c r="E72" s="3"/>
      <c r="F72" s="25" t="s">
        <v>26</v>
      </c>
      <c r="G72" s="4"/>
      <c r="H72" s="12">
        <v>8.5</v>
      </c>
      <c r="I72" s="27">
        <f t="shared" si="10"/>
        <v>17.73399014778325</v>
      </c>
      <c r="J72" s="12">
        <v>332</v>
      </c>
      <c r="K72" s="27">
        <f t="shared" si="11"/>
        <v>18.2</v>
      </c>
      <c r="L72" s="50">
        <v>28.8</v>
      </c>
      <c r="M72" s="27">
        <f t="shared" si="12"/>
        <v>15.600000000000001</v>
      </c>
      <c r="N72" s="30"/>
      <c r="O72" s="30" t="s">
        <v>23</v>
      </c>
      <c r="P72" s="56"/>
      <c r="Q72" s="27">
        <v>0</v>
      </c>
      <c r="R72" s="27">
        <f t="shared" si="13"/>
        <v>51.53399014778325</v>
      </c>
      <c r="S72" s="12"/>
      <c r="T72" s="20"/>
    </row>
    <row r="73" spans="1:20" ht="19.5" customHeight="1">
      <c r="A73" s="16" t="str">
        <f t="shared" si="8"/>
        <v>Dorňák Vít</v>
      </c>
      <c r="B73" s="15"/>
      <c r="C73" s="3"/>
      <c r="D73" s="16" t="str">
        <f t="shared" si="9"/>
        <v>Pod Skalkou</v>
      </c>
      <c r="E73" s="3"/>
      <c r="F73" s="25" t="s">
        <v>26</v>
      </c>
      <c r="G73" s="4"/>
      <c r="H73" s="12">
        <v>8.6</v>
      </c>
      <c r="I73" s="27">
        <f t="shared" si="10"/>
        <v>17.241379310344826</v>
      </c>
      <c r="J73" s="12">
        <v>286</v>
      </c>
      <c r="K73" s="27">
        <f t="shared" si="11"/>
        <v>13.6</v>
      </c>
      <c r="L73" s="50">
        <v>22.5</v>
      </c>
      <c r="M73" s="27">
        <f t="shared" si="12"/>
        <v>10.875</v>
      </c>
      <c r="N73" s="30">
        <v>1</v>
      </c>
      <c r="O73" s="30" t="s">
        <v>23</v>
      </c>
      <c r="P73" s="56">
        <v>50.8</v>
      </c>
      <c r="Q73" s="27">
        <f>((((151-(N73*60+P73))/2.02+ABS((151-(N73*60+P73))/2.02))/2)*N73)/N73</f>
        <v>19.900990099009903</v>
      </c>
      <c r="R73" s="27">
        <f t="shared" si="13"/>
        <v>61.61736940935473</v>
      </c>
      <c r="S73" s="12"/>
      <c r="T73" s="20"/>
    </row>
    <row r="74" spans="1:20" ht="19.5" customHeight="1">
      <c r="A74" s="16" t="str">
        <f t="shared" si="8"/>
        <v>Svozil Jan</v>
      </c>
      <c r="B74" s="15"/>
      <c r="C74" s="3"/>
      <c r="D74" s="16" t="str">
        <f t="shared" si="9"/>
        <v>ZŠ Zašová</v>
      </c>
      <c r="E74" s="3"/>
      <c r="F74" s="25" t="s">
        <v>26</v>
      </c>
      <c r="G74" s="4"/>
      <c r="H74" s="12">
        <v>8.4</v>
      </c>
      <c r="I74" s="27">
        <f t="shared" si="10"/>
        <v>18.22660098522167</v>
      </c>
      <c r="J74" s="12">
        <v>320</v>
      </c>
      <c r="K74" s="27">
        <f t="shared" si="11"/>
        <v>17</v>
      </c>
      <c r="L74" s="50">
        <v>18</v>
      </c>
      <c r="M74" s="27">
        <f t="shared" si="12"/>
        <v>7.5</v>
      </c>
      <c r="N74" s="30">
        <v>1</v>
      </c>
      <c r="O74" s="30" t="s">
        <v>23</v>
      </c>
      <c r="P74" s="56">
        <v>56.7</v>
      </c>
      <c r="Q74" s="27">
        <f>((((151-(N74*60+P74))/2.02+ABS((151-(N74*60+P74))/2.02))/2)*N74)/N74</f>
        <v>16.98019801980198</v>
      </c>
      <c r="R74" s="27">
        <f t="shared" si="13"/>
        <v>59.70679900502364</v>
      </c>
      <c r="S74" s="12"/>
      <c r="T74" s="20"/>
    </row>
    <row r="75" spans="1:20" ht="19.5" customHeight="1">
      <c r="A75" s="76" t="str">
        <f t="shared" si="8"/>
        <v>Plesník Filip</v>
      </c>
      <c r="C75" s="77"/>
      <c r="D75" s="16" t="str">
        <f t="shared" si="9"/>
        <v>ZŠ Žerotínova</v>
      </c>
      <c r="E75" s="3"/>
      <c r="F75" s="25" t="s">
        <v>26</v>
      </c>
      <c r="G75" s="4"/>
      <c r="H75" s="12">
        <v>8.7</v>
      </c>
      <c r="I75" s="27">
        <f t="shared" si="10"/>
        <v>16.748768472906406</v>
      </c>
      <c r="J75" s="12">
        <v>297</v>
      </c>
      <c r="K75" s="27">
        <f t="shared" si="11"/>
        <v>14.7</v>
      </c>
      <c r="L75" s="50">
        <v>22.5</v>
      </c>
      <c r="M75" s="27">
        <f t="shared" si="12"/>
        <v>10.875</v>
      </c>
      <c r="N75" s="30">
        <v>1</v>
      </c>
      <c r="O75" s="30"/>
      <c r="P75" s="56">
        <v>53.8</v>
      </c>
      <c r="Q75" s="27">
        <f>((((151-(N75*60+P75))/2.02+ABS((151-(N75*60+P75))/2.02))/2)*N75)/N75</f>
        <v>18.415841584158418</v>
      </c>
      <c r="R75" s="27">
        <f t="shared" si="13"/>
        <v>60.73961005706482</v>
      </c>
      <c r="S75" s="12"/>
      <c r="T75" s="20"/>
    </row>
    <row r="76" spans="1:20" ht="19.5" customHeight="1">
      <c r="A76" s="10" t="str">
        <f t="shared" si="8"/>
        <v>Daněk Jiří</v>
      </c>
      <c r="B76" s="13"/>
      <c r="C76" s="11"/>
      <c r="D76" s="11" t="str">
        <f t="shared" si="9"/>
        <v>Val.Polanka</v>
      </c>
      <c r="E76" s="12"/>
      <c r="F76" s="83" t="s">
        <v>26</v>
      </c>
      <c r="G76" s="4"/>
      <c r="H76" s="12">
        <v>8.7</v>
      </c>
      <c r="I76" s="27">
        <f t="shared" si="10"/>
        <v>16.748768472906406</v>
      </c>
      <c r="J76" s="12">
        <v>344</v>
      </c>
      <c r="K76" s="27">
        <f t="shared" si="11"/>
        <v>19.4</v>
      </c>
      <c r="L76" s="50">
        <v>29.6</v>
      </c>
      <c r="M76" s="27">
        <f t="shared" si="12"/>
        <v>16.200000000000003</v>
      </c>
      <c r="N76" s="42">
        <v>1</v>
      </c>
      <c r="O76" s="30" t="s">
        <v>23</v>
      </c>
      <c r="P76" s="58">
        <v>47.9</v>
      </c>
      <c r="Q76" s="27">
        <f>((((151-(N76*60+P76))/2.02+ABS((151-(N76*60+P76))/2.02))/2)*N76)/N76</f>
        <v>21.336633663366335</v>
      </c>
      <c r="R76" s="27">
        <f t="shared" si="13"/>
        <v>73.68540213627274</v>
      </c>
      <c r="S76" s="12"/>
      <c r="T76" s="20"/>
    </row>
    <row r="77" ht="19.5" customHeight="1">
      <c r="F77" s="74"/>
    </row>
    <row r="78" ht="19.5" customHeight="1">
      <c r="F78" s="74"/>
    </row>
    <row r="79" ht="19.5" customHeight="1">
      <c r="F79" s="74"/>
    </row>
    <row r="80" ht="19.5" customHeight="1">
      <c r="F80" s="74"/>
    </row>
    <row r="81" ht="19.5" customHeight="1">
      <c r="F81" s="74"/>
    </row>
    <row r="82" ht="19.5" customHeight="1">
      <c r="F82" s="74"/>
    </row>
    <row r="83" ht="19.5" customHeight="1">
      <c r="F83" s="74"/>
    </row>
    <row r="84" ht="19.5" customHeight="1">
      <c r="F84" s="74"/>
    </row>
    <row r="85" ht="19.5" customHeight="1">
      <c r="F85" s="74"/>
    </row>
    <row r="86" ht="19.5" customHeight="1">
      <c r="F86" s="74"/>
    </row>
    <row r="87" spans="8:18" ht="19.5" customHeight="1">
      <c r="H87" s="79"/>
      <c r="I87" s="80"/>
      <c r="J87" s="79"/>
      <c r="K87" s="80"/>
      <c r="L87" s="81"/>
      <c r="M87" s="80"/>
      <c r="N87" s="79"/>
      <c r="O87" s="79"/>
      <c r="P87" s="82"/>
      <c r="Q87" s="80"/>
      <c r="R87" s="80"/>
    </row>
    <row r="88" spans="8:18" ht="19.5" customHeight="1">
      <c r="H88" s="33"/>
      <c r="I88" s="35"/>
      <c r="J88" s="33"/>
      <c r="K88" s="35"/>
      <c r="L88" s="51"/>
      <c r="M88" s="35"/>
      <c r="N88" s="33"/>
      <c r="O88" s="33"/>
      <c r="P88" s="57"/>
      <c r="Q88" s="35"/>
      <c r="R88" s="35"/>
    </row>
    <row r="89" spans="8:18" ht="19.5" customHeight="1">
      <c r="H89" s="33"/>
      <c r="I89" s="35"/>
      <c r="J89" s="33"/>
      <c r="K89" s="35"/>
      <c r="L89" s="51"/>
      <c r="M89" s="35"/>
      <c r="N89" s="33"/>
      <c r="O89" s="33"/>
      <c r="P89" s="57"/>
      <c r="Q89" s="35"/>
      <c r="R89" s="35"/>
    </row>
    <row r="90" spans="8:18" ht="19.5" customHeight="1">
      <c r="H90" s="33"/>
      <c r="I90" s="35"/>
      <c r="J90" s="33"/>
      <c r="K90" s="35"/>
      <c r="L90" s="51"/>
      <c r="M90" s="35"/>
      <c r="N90" s="33"/>
      <c r="O90" s="33"/>
      <c r="P90" s="57"/>
      <c r="Q90" s="35"/>
      <c r="R90" s="35"/>
    </row>
    <row r="91" spans="8:18" ht="10.5" customHeight="1">
      <c r="H91" s="33"/>
      <c r="I91" s="35"/>
      <c r="J91" s="33"/>
      <c r="K91" s="35"/>
      <c r="L91" s="51"/>
      <c r="M91" s="35"/>
      <c r="N91" s="33"/>
      <c r="O91" s="33"/>
      <c r="P91" s="57"/>
      <c r="Q91" s="35"/>
      <c r="R91" s="35"/>
    </row>
    <row r="92" spans="8:18" ht="19.5" customHeight="1">
      <c r="H92" s="33"/>
      <c r="I92" s="35"/>
      <c r="J92" s="33"/>
      <c r="K92" s="35"/>
      <c r="L92" s="51"/>
      <c r="M92" s="35"/>
      <c r="N92" s="33"/>
      <c r="O92" s="33"/>
      <c r="P92" s="57"/>
      <c r="Q92" s="35"/>
      <c r="R92" s="35"/>
    </row>
    <row r="93" spans="8:18" ht="19.5" customHeight="1">
      <c r="H93" s="33"/>
      <c r="I93" s="35"/>
      <c r="J93" s="33"/>
      <c r="K93" s="35"/>
      <c r="L93" s="51"/>
      <c r="M93" s="35"/>
      <c r="N93" s="33"/>
      <c r="O93" s="33"/>
      <c r="P93" s="57"/>
      <c r="Q93" s="35"/>
      <c r="R93" s="35"/>
    </row>
    <row r="94" ht="19.5" customHeight="1"/>
    <row r="95" ht="19.5" customHeight="1">
      <c r="A95" s="2" t="s">
        <v>7</v>
      </c>
    </row>
    <row r="96" spans="1:20" ht="19.5" customHeight="1">
      <c r="A96" s="21" t="s">
        <v>13</v>
      </c>
      <c r="B96" s="22"/>
      <c r="C96" s="11"/>
      <c r="D96" s="21" t="s">
        <v>14</v>
      </c>
      <c r="E96" s="23"/>
      <c r="F96" s="20" t="s">
        <v>15</v>
      </c>
      <c r="G96" s="24"/>
      <c r="H96" s="20" t="s">
        <v>24</v>
      </c>
      <c r="I96" s="27" t="s">
        <v>11</v>
      </c>
      <c r="J96" s="20" t="s">
        <v>17</v>
      </c>
      <c r="K96" s="27" t="s">
        <v>11</v>
      </c>
      <c r="L96" s="49" t="s">
        <v>18</v>
      </c>
      <c r="M96" s="27" t="s">
        <v>11</v>
      </c>
      <c r="N96" s="54"/>
      <c r="O96" s="34" t="s">
        <v>19</v>
      </c>
      <c r="P96" s="56"/>
      <c r="Q96" s="27" t="s">
        <v>11</v>
      </c>
      <c r="R96" s="26" t="s">
        <v>20</v>
      </c>
      <c r="S96" s="20"/>
      <c r="T96" s="20" t="s">
        <v>21</v>
      </c>
    </row>
    <row r="97" spans="1:20" ht="19.5" customHeight="1">
      <c r="A97" s="16" t="str">
        <f aca="true" t="shared" si="14" ref="A97:A106">G11</f>
        <v>Křenek Lukáš</v>
      </c>
      <c r="B97" s="15"/>
      <c r="C97" s="3"/>
      <c r="D97" s="16" t="str">
        <f aca="true" t="shared" si="15" ref="D97:D106">S11</f>
        <v>ZŠ Salvátor</v>
      </c>
      <c r="E97" s="3"/>
      <c r="F97" s="25" t="s">
        <v>27</v>
      </c>
      <c r="G97" s="4"/>
      <c r="H97" s="12">
        <v>8.3</v>
      </c>
      <c r="I97" s="27">
        <f aca="true" t="shared" si="16" ref="I97:I106">((((12.1-H97)/0.203+ABS((12.1-H97)/0.203))/2)*H97)/H97</f>
        <v>18.719211822660093</v>
      </c>
      <c r="J97" s="12">
        <v>348</v>
      </c>
      <c r="K97" s="27">
        <f aca="true" t="shared" si="17" ref="K97:K106">((J97-150)/10+ABS((J97-150)/10))/2</f>
        <v>19.8</v>
      </c>
      <c r="L97" s="50">
        <v>26.14</v>
      </c>
      <c r="M97" s="27">
        <f aca="true" t="shared" si="18" ref="M97:M106">((L97-8)*0.75+ABS((L97-8)*0.75))/2</f>
        <v>13.605</v>
      </c>
      <c r="N97" s="30">
        <v>1</v>
      </c>
      <c r="O97" s="30" t="s">
        <v>23</v>
      </c>
      <c r="P97" s="56">
        <v>54.8</v>
      </c>
      <c r="Q97" s="27">
        <f aca="true" t="shared" si="19" ref="Q97:Q106">((((151-(N97*60+P97))/2.02+ABS((151-(N97*60+P97))/2.02))/2)*N97)/N97</f>
        <v>17.92079207920792</v>
      </c>
      <c r="R97" s="27">
        <f aca="true" t="shared" si="20" ref="R97:R106">I97+K97+M97+Q97</f>
        <v>70.04500390186803</v>
      </c>
      <c r="S97" s="12"/>
      <c r="T97" s="20"/>
    </row>
    <row r="98" spans="1:20" ht="19.5" customHeight="1">
      <c r="A98" s="16" t="str">
        <f t="shared" si="14"/>
        <v>Grygar Petr</v>
      </c>
      <c r="B98" s="15"/>
      <c r="C98" s="3"/>
      <c r="D98" s="16" t="str">
        <f t="shared" si="15"/>
        <v>ZŠ Šafaříkova</v>
      </c>
      <c r="E98" s="3"/>
      <c r="F98" s="25" t="s">
        <v>27</v>
      </c>
      <c r="G98" s="4"/>
      <c r="H98" s="12">
        <v>8.1</v>
      </c>
      <c r="I98" s="27">
        <f t="shared" si="16"/>
        <v>19.704433497536943</v>
      </c>
      <c r="J98" s="12">
        <v>343</v>
      </c>
      <c r="K98" s="27">
        <f t="shared" si="17"/>
        <v>19.3</v>
      </c>
      <c r="L98" s="50">
        <v>24.55</v>
      </c>
      <c r="M98" s="27">
        <f t="shared" si="18"/>
        <v>12.412500000000001</v>
      </c>
      <c r="N98" s="30">
        <v>1</v>
      </c>
      <c r="O98" s="30" t="s">
        <v>23</v>
      </c>
      <c r="P98" s="56">
        <v>49.9</v>
      </c>
      <c r="Q98" s="27">
        <f t="shared" si="19"/>
        <v>20.346534653465344</v>
      </c>
      <c r="R98" s="27">
        <f t="shared" si="20"/>
        <v>71.76346815100229</v>
      </c>
      <c r="S98" s="12"/>
      <c r="T98" s="20"/>
    </row>
    <row r="99" spans="1:20" ht="19.5" customHeight="1">
      <c r="A99" s="16" t="str">
        <f t="shared" si="14"/>
        <v>Kovařík Adam</v>
      </c>
      <c r="B99" s="15"/>
      <c r="C99" s="3"/>
      <c r="D99" s="16" t="str">
        <f t="shared" si="15"/>
        <v>ZŠ Karolinka</v>
      </c>
      <c r="E99" s="3"/>
      <c r="F99" s="25" t="s">
        <v>27</v>
      </c>
      <c r="G99" s="4"/>
      <c r="H99" s="12">
        <v>8.8</v>
      </c>
      <c r="I99" s="27">
        <f t="shared" si="16"/>
        <v>16.256157635467975</v>
      </c>
      <c r="J99" s="12">
        <v>297</v>
      </c>
      <c r="K99" s="27">
        <f t="shared" si="17"/>
        <v>14.7</v>
      </c>
      <c r="L99" s="50">
        <v>21.3</v>
      </c>
      <c r="M99" s="27">
        <f t="shared" si="18"/>
        <v>9.975000000000001</v>
      </c>
      <c r="N99" s="30">
        <v>1</v>
      </c>
      <c r="O99" s="30" t="s">
        <v>23</v>
      </c>
      <c r="P99" s="56">
        <v>47.2</v>
      </c>
      <c r="Q99" s="27">
        <f t="shared" si="19"/>
        <v>21.683168316831683</v>
      </c>
      <c r="R99" s="27">
        <f t="shared" si="20"/>
        <v>62.61432595229966</v>
      </c>
      <c r="S99" s="12"/>
      <c r="T99" s="20"/>
    </row>
    <row r="100" spans="1:20" ht="19.5" customHeight="1">
      <c r="A100" s="16" t="str">
        <f t="shared" si="14"/>
        <v>Adamec Vít</v>
      </c>
      <c r="B100" s="15"/>
      <c r="C100" s="3"/>
      <c r="D100" s="16" t="str">
        <f t="shared" si="15"/>
        <v>ZŠ Trávníky</v>
      </c>
      <c r="E100" s="3"/>
      <c r="F100" s="25" t="s">
        <v>27</v>
      </c>
      <c r="G100" s="4"/>
      <c r="H100" s="12">
        <v>8.5</v>
      </c>
      <c r="I100" s="27">
        <f t="shared" si="16"/>
        <v>17.73399014778325</v>
      </c>
      <c r="J100" s="12">
        <v>333</v>
      </c>
      <c r="K100" s="27">
        <f t="shared" si="17"/>
        <v>18.3</v>
      </c>
      <c r="L100" s="50">
        <v>31.59</v>
      </c>
      <c r="M100" s="27">
        <f t="shared" si="18"/>
        <v>17.6925</v>
      </c>
      <c r="N100" s="30">
        <v>1</v>
      </c>
      <c r="O100" s="30" t="s">
        <v>23</v>
      </c>
      <c r="P100" s="56">
        <v>44.3</v>
      </c>
      <c r="Q100" s="27">
        <f t="shared" si="19"/>
        <v>23.11881188118812</v>
      </c>
      <c r="R100" s="27">
        <f t="shared" si="20"/>
        <v>76.84530202897137</v>
      </c>
      <c r="S100" s="12"/>
      <c r="T100" s="20"/>
    </row>
    <row r="101" spans="1:20" ht="19.5" customHeight="1">
      <c r="A101" s="16" t="str">
        <f t="shared" si="14"/>
        <v>Mikuš Petr</v>
      </c>
      <c r="B101" s="15"/>
      <c r="C101" s="3"/>
      <c r="D101" s="16" t="str">
        <f t="shared" si="15"/>
        <v>ZŠ Sychrov</v>
      </c>
      <c r="E101" s="3"/>
      <c r="F101" s="25" t="s">
        <v>27</v>
      </c>
      <c r="G101" s="4"/>
      <c r="H101" s="12">
        <v>8.4</v>
      </c>
      <c r="I101" s="27">
        <f t="shared" si="16"/>
        <v>18.22660098522167</v>
      </c>
      <c r="J101" s="12">
        <v>357</v>
      </c>
      <c r="K101" s="27">
        <f t="shared" si="17"/>
        <v>20.7</v>
      </c>
      <c r="L101" s="50">
        <v>40.93</v>
      </c>
      <c r="M101" s="27">
        <f t="shared" si="18"/>
        <v>24.697499999999998</v>
      </c>
      <c r="N101" s="30">
        <v>1</v>
      </c>
      <c r="O101" s="30" t="s">
        <v>23</v>
      </c>
      <c r="P101" s="56">
        <v>41.5</v>
      </c>
      <c r="Q101" s="27">
        <f t="shared" si="19"/>
        <v>24.504950495049506</v>
      </c>
      <c r="R101" s="27">
        <f t="shared" si="20"/>
        <v>88.12905148027117</v>
      </c>
      <c r="S101" s="12"/>
      <c r="T101" s="20"/>
    </row>
    <row r="102" spans="1:20" ht="19.5" customHeight="1">
      <c r="A102" s="16" t="str">
        <f t="shared" si="14"/>
        <v>Krupa Ondřej</v>
      </c>
      <c r="B102" s="15"/>
      <c r="C102" s="3"/>
      <c r="D102" s="16" t="str">
        <f t="shared" si="15"/>
        <v>ZŠ Zubří</v>
      </c>
      <c r="E102" s="3"/>
      <c r="F102" s="25" t="s">
        <v>27</v>
      </c>
      <c r="G102" s="4"/>
      <c r="H102" s="12">
        <v>8.1</v>
      </c>
      <c r="I102" s="27">
        <f t="shared" si="16"/>
        <v>19.704433497536943</v>
      </c>
      <c r="J102" s="12">
        <v>360</v>
      </c>
      <c r="K102" s="27">
        <f t="shared" si="17"/>
        <v>21</v>
      </c>
      <c r="L102" s="50">
        <v>25.35</v>
      </c>
      <c r="M102" s="27">
        <f t="shared" si="18"/>
        <v>13.012500000000001</v>
      </c>
      <c r="N102" s="30">
        <v>1</v>
      </c>
      <c r="O102" s="30" t="s">
        <v>23</v>
      </c>
      <c r="P102" s="56">
        <v>48.5</v>
      </c>
      <c r="Q102" s="27">
        <f t="shared" si="19"/>
        <v>21.03960396039604</v>
      </c>
      <c r="R102" s="27">
        <f t="shared" si="20"/>
        <v>74.75653745793298</v>
      </c>
      <c r="S102" s="12"/>
      <c r="T102" s="20"/>
    </row>
    <row r="103" spans="1:20" ht="19.5" customHeight="1">
      <c r="A103" s="16" t="str">
        <f t="shared" si="14"/>
        <v>Frydrych Šimon</v>
      </c>
      <c r="B103" s="15"/>
      <c r="C103" s="3"/>
      <c r="D103" s="16" t="str">
        <f t="shared" si="15"/>
        <v>Pod Skalkou</v>
      </c>
      <c r="E103" s="3"/>
      <c r="F103" s="25" t="s">
        <v>27</v>
      </c>
      <c r="G103" s="4"/>
      <c r="H103" s="12">
        <v>8.2</v>
      </c>
      <c r="I103" s="27">
        <f t="shared" si="16"/>
        <v>19.211822660098523</v>
      </c>
      <c r="J103" s="12">
        <v>337</v>
      </c>
      <c r="K103" s="27">
        <f t="shared" si="17"/>
        <v>18.7</v>
      </c>
      <c r="L103" s="50">
        <v>31.5</v>
      </c>
      <c r="M103" s="27">
        <f t="shared" si="18"/>
        <v>17.625</v>
      </c>
      <c r="N103" s="30">
        <v>1</v>
      </c>
      <c r="O103" s="30" t="s">
        <v>23</v>
      </c>
      <c r="P103" s="56">
        <v>46.6</v>
      </c>
      <c r="Q103" s="27">
        <f t="shared" si="19"/>
        <v>21.980198019801982</v>
      </c>
      <c r="R103" s="27">
        <f t="shared" si="20"/>
        <v>77.5170206799005</v>
      </c>
      <c r="S103" s="12"/>
      <c r="T103" s="20"/>
    </row>
    <row r="104" spans="1:20" ht="19.5" customHeight="1">
      <c r="A104" s="16" t="str">
        <f t="shared" si="14"/>
        <v>Bumbala Viktor</v>
      </c>
      <c r="B104" s="15"/>
      <c r="C104" s="3"/>
      <c r="D104" s="16" t="str">
        <f t="shared" si="15"/>
        <v>ZŠ Zašová</v>
      </c>
      <c r="E104" s="3"/>
      <c r="F104" s="25" t="s">
        <v>27</v>
      </c>
      <c r="G104" s="4"/>
      <c r="H104" s="12">
        <v>8.5</v>
      </c>
      <c r="I104" s="27">
        <f t="shared" si="16"/>
        <v>17.73399014778325</v>
      </c>
      <c r="J104" s="12">
        <v>327</v>
      </c>
      <c r="K104" s="27">
        <f t="shared" si="17"/>
        <v>17.7</v>
      </c>
      <c r="L104" s="50">
        <v>23.99</v>
      </c>
      <c r="M104" s="27">
        <f t="shared" si="18"/>
        <v>11.9925</v>
      </c>
      <c r="N104" s="30">
        <v>1</v>
      </c>
      <c r="O104" s="30" t="s">
        <v>23</v>
      </c>
      <c r="P104" s="56">
        <v>51.5</v>
      </c>
      <c r="Q104" s="27">
        <f t="shared" si="19"/>
        <v>19.554455445544555</v>
      </c>
      <c r="R104" s="27">
        <f t="shared" si="20"/>
        <v>66.9809455933278</v>
      </c>
      <c r="S104" s="12"/>
      <c r="T104" s="20"/>
    </row>
    <row r="105" spans="1:20" ht="19.5" customHeight="1">
      <c r="A105" s="16" t="str">
        <f t="shared" si="14"/>
        <v>Hadaš Matěj</v>
      </c>
      <c r="B105" s="15"/>
      <c r="C105" s="3"/>
      <c r="D105" s="16" t="str">
        <f t="shared" si="15"/>
        <v>ZŠ Žerotínova</v>
      </c>
      <c r="E105" s="3"/>
      <c r="F105" s="25" t="s">
        <v>27</v>
      </c>
      <c r="G105" s="4"/>
      <c r="H105" s="12">
        <v>8.1</v>
      </c>
      <c r="I105" s="27">
        <f t="shared" si="16"/>
        <v>19.704433497536943</v>
      </c>
      <c r="J105" s="12">
        <v>368</v>
      </c>
      <c r="K105" s="27">
        <f t="shared" si="17"/>
        <v>21.8</v>
      </c>
      <c r="L105" s="50">
        <v>28.47</v>
      </c>
      <c r="M105" s="27">
        <f t="shared" si="18"/>
        <v>15.3525</v>
      </c>
      <c r="N105" s="30">
        <v>1</v>
      </c>
      <c r="O105" s="30" t="s">
        <v>23</v>
      </c>
      <c r="P105" s="56">
        <v>35.4</v>
      </c>
      <c r="Q105" s="27">
        <f t="shared" si="19"/>
        <v>27.52475247524752</v>
      </c>
      <c r="R105" s="27">
        <f t="shared" si="20"/>
        <v>84.38168597278447</v>
      </c>
      <c r="S105" s="12"/>
      <c r="T105" s="20"/>
    </row>
    <row r="106" spans="1:20" ht="19.5" customHeight="1">
      <c r="A106" s="10" t="str">
        <f t="shared" si="14"/>
        <v>Šafařík Jiří</v>
      </c>
      <c r="B106" s="13"/>
      <c r="C106" s="11"/>
      <c r="D106" s="10" t="str">
        <f t="shared" si="15"/>
        <v>Val.Polanka</v>
      </c>
      <c r="E106" s="11"/>
      <c r="F106" s="83" t="s">
        <v>27</v>
      </c>
      <c r="G106" s="4"/>
      <c r="H106" s="12">
        <v>8.5</v>
      </c>
      <c r="I106" s="27">
        <f t="shared" si="16"/>
        <v>17.73399014778325</v>
      </c>
      <c r="J106" s="12">
        <v>317</v>
      </c>
      <c r="K106" s="27">
        <f t="shared" si="17"/>
        <v>16.7</v>
      </c>
      <c r="L106" s="50">
        <v>26.31</v>
      </c>
      <c r="M106" s="27">
        <f t="shared" si="18"/>
        <v>13.732499999999998</v>
      </c>
      <c r="N106" s="42">
        <v>2</v>
      </c>
      <c r="O106" s="30" t="s">
        <v>23</v>
      </c>
      <c r="P106" s="56">
        <v>0.6</v>
      </c>
      <c r="Q106" s="27">
        <f t="shared" si="19"/>
        <v>15.049504950495052</v>
      </c>
      <c r="R106" s="27">
        <f t="shared" si="20"/>
        <v>63.2159950982783</v>
      </c>
      <c r="S106" s="12"/>
      <c r="T106" s="20"/>
    </row>
    <row r="107" ht="19.5" customHeight="1">
      <c r="F107" s="74"/>
    </row>
    <row r="108" ht="19.5" customHeight="1">
      <c r="F108" s="74"/>
    </row>
    <row r="109" ht="19.5" customHeight="1">
      <c r="F109" s="74"/>
    </row>
    <row r="110" ht="19.5" customHeight="1">
      <c r="F110" s="74"/>
    </row>
    <row r="111" ht="19.5" customHeight="1">
      <c r="F111" s="74"/>
    </row>
    <row r="112" ht="19.5" customHeight="1">
      <c r="F112" s="74"/>
    </row>
    <row r="113" ht="19.5" customHeight="1">
      <c r="F113" s="74"/>
    </row>
    <row r="114" ht="19.5" customHeight="1">
      <c r="F114" s="74"/>
    </row>
    <row r="115" ht="19.5" customHeight="1">
      <c r="F115" s="74"/>
    </row>
    <row r="116" spans="8:18" ht="19.5" customHeight="1">
      <c r="H116" s="79"/>
      <c r="I116" s="80"/>
      <c r="J116" s="79"/>
      <c r="K116" s="80"/>
      <c r="L116" s="81"/>
      <c r="M116" s="80"/>
      <c r="N116" s="79"/>
      <c r="O116" s="79"/>
      <c r="P116" s="82"/>
      <c r="Q116" s="80"/>
      <c r="R116" s="80"/>
    </row>
    <row r="117" spans="8:18" ht="19.5" customHeight="1">
      <c r="H117" s="33"/>
      <c r="I117" s="35"/>
      <c r="J117" s="33"/>
      <c r="K117" s="35"/>
      <c r="L117" s="51"/>
      <c r="M117" s="35"/>
      <c r="N117" s="33"/>
      <c r="O117" s="33"/>
      <c r="P117" s="57"/>
      <c r="Q117" s="35"/>
      <c r="R117" s="35"/>
    </row>
    <row r="118" spans="8:18" ht="19.5" customHeight="1">
      <c r="H118" s="33"/>
      <c r="I118" s="35"/>
      <c r="J118" s="33"/>
      <c r="K118" s="35"/>
      <c r="L118" s="51"/>
      <c r="M118" s="35"/>
      <c r="N118" s="33"/>
      <c r="O118" s="33"/>
      <c r="P118" s="57"/>
      <c r="Q118" s="35"/>
      <c r="R118" s="35"/>
    </row>
    <row r="119" spans="8:18" ht="19.5" customHeight="1">
      <c r="H119" s="33"/>
      <c r="I119" s="35"/>
      <c r="J119" s="33"/>
      <c r="K119" s="35"/>
      <c r="L119" s="51"/>
      <c r="M119" s="35"/>
      <c r="N119" s="33"/>
      <c r="O119" s="33"/>
      <c r="P119" s="57"/>
      <c r="Q119" s="35"/>
      <c r="R119" s="35"/>
    </row>
    <row r="120" spans="8:18" ht="30.75" customHeight="1">
      <c r="H120" s="33"/>
      <c r="I120" s="35"/>
      <c r="J120" s="33"/>
      <c r="K120" s="35"/>
      <c r="L120" s="51"/>
      <c r="M120" s="35"/>
      <c r="N120" s="33"/>
      <c r="O120" s="33"/>
      <c r="P120" s="57"/>
      <c r="Q120" s="35"/>
      <c r="R120" s="35"/>
    </row>
    <row r="121" spans="8:18" ht="19.5" customHeight="1">
      <c r="H121" s="33"/>
      <c r="I121" s="35"/>
      <c r="J121" s="33"/>
      <c r="K121" s="35"/>
      <c r="L121" s="51"/>
      <c r="M121" s="35"/>
      <c r="N121" s="33"/>
      <c r="O121" s="33"/>
      <c r="P121" s="57"/>
      <c r="Q121" s="35"/>
      <c r="R121" s="35"/>
    </row>
    <row r="122" ht="19.5" customHeight="1"/>
    <row r="123" ht="19.5" customHeight="1"/>
    <row r="124" ht="19.5" customHeight="1">
      <c r="A124" s="2" t="s">
        <v>8</v>
      </c>
    </row>
    <row r="125" spans="1:20" ht="19.5" customHeight="1">
      <c r="A125" s="21" t="s">
        <v>13</v>
      </c>
      <c r="B125" s="22"/>
      <c r="C125" s="11"/>
      <c r="D125" s="21" t="s">
        <v>14</v>
      </c>
      <c r="E125" s="23"/>
      <c r="F125" s="20" t="s">
        <v>15</v>
      </c>
      <c r="G125" s="24"/>
      <c r="H125" s="20" t="s">
        <v>24</v>
      </c>
      <c r="I125" s="27" t="s">
        <v>11</v>
      </c>
      <c r="J125" s="20" t="s">
        <v>17</v>
      </c>
      <c r="K125" s="27" t="s">
        <v>11</v>
      </c>
      <c r="L125" s="49" t="s">
        <v>18</v>
      </c>
      <c r="M125" s="27" t="s">
        <v>11</v>
      </c>
      <c r="N125" s="41" t="s">
        <v>19</v>
      </c>
      <c r="O125" s="30"/>
      <c r="P125" s="58"/>
      <c r="Q125" s="27" t="s">
        <v>11</v>
      </c>
      <c r="R125" s="26" t="s">
        <v>20</v>
      </c>
      <c r="S125" s="20"/>
      <c r="T125" s="20" t="s">
        <v>21</v>
      </c>
    </row>
    <row r="126" spans="1:20" ht="19.5" customHeight="1">
      <c r="A126" s="16" t="str">
        <f aca="true" t="shared" si="21" ref="A126:A135">J11</f>
        <v>Štefka Martin</v>
      </c>
      <c r="B126" s="15"/>
      <c r="C126" s="3"/>
      <c r="D126" s="16" t="str">
        <f aca="true" t="shared" si="22" ref="D126:D135">S11</f>
        <v>ZŠ Salvátor</v>
      </c>
      <c r="E126" s="3"/>
      <c r="F126" s="25" t="s">
        <v>28</v>
      </c>
      <c r="G126" s="4"/>
      <c r="H126" s="12">
        <v>8.6</v>
      </c>
      <c r="I126" s="27">
        <f aca="true" t="shared" si="23" ref="I126:I135">((((12.1-H126)/0.203+ABS((12.1-H126)/0.203))/2)*H126)/H126</f>
        <v>17.241379310344826</v>
      </c>
      <c r="J126" s="12">
        <v>360</v>
      </c>
      <c r="K126" s="27">
        <f aca="true" t="shared" si="24" ref="K126:K135">((J126-150)/10+ABS((J126-150)/10))/2</f>
        <v>21</v>
      </c>
      <c r="L126" s="50">
        <v>33.3</v>
      </c>
      <c r="M126" s="27">
        <f aca="true" t="shared" si="25" ref="M126:M135">((L126-8)*0.75+ABS((L126-8)*0.75))/2</f>
        <v>18.974999999999998</v>
      </c>
      <c r="N126" s="42">
        <v>1</v>
      </c>
      <c r="O126" s="30" t="s">
        <v>23</v>
      </c>
      <c r="P126" s="58">
        <v>54.6</v>
      </c>
      <c r="Q126" s="27">
        <f aca="true" t="shared" si="26" ref="Q126:Q135">((((151-(N126*60+P126))/2.02+ABS((151-(N126*60+P126))/2.02))/2)*N126)/N126</f>
        <v>18.01980198019802</v>
      </c>
      <c r="R126" s="27">
        <f aca="true" t="shared" si="27" ref="R126:R135">I126+K126+M126+Q126</f>
        <v>75.23618129054285</v>
      </c>
      <c r="S126" s="12"/>
      <c r="T126" s="20"/>
    </row>
    <row r="127" spans="1:20" ht="19.5" customHeight="1">
      <c r="A127" s="16" t="str">
        <f t="shared" si="21"/>
        <v>Adzima Petr</v>
      </c>
      <c r="B127" s="15"/>
      <c r="C127" s="3"/>
      <c r="D127" s="16" t="str">
        <f t="shared" si="22"/>
        <v>ZŠ Šafaříkova</v>
      </c>
      <c r="E127" s="3"/>
      <c r="F127" s="25" t="s">
        <v>28</v>
      </c>
      <c r="G127" s="4"/>
      <c r="H127" s="12">
        <v>8</v>
      </c>
      <c r="I127" s="27">
        <f t="shared" si="23"/>
        <v>20.197044334975367</v>
      </c>
      <c r="J127" s="12">
        <v>354</v>
      </c>
      <c r="K127" s="27">
        <f t="shared" si="24"/>
        <v>20.4</v>
      </c>
      <c r="L127" s="50">
        <v>35.3</v>
      </c>
      <c r="M127" s="27">
        <f t="shared" si="25"/>
        <v>20.474999999999998</v>
      </c>
      <c r="N127" s="42">
        <v>1</v>
      </c>
      <c r="O127" s="30" t="s">
        <v>23</v>
      </c>
      <c r="P127" s="58">
        <v>40.9</v>
      </c>
      <c r="Q127" s="27">
        <f t="shared" si="26"/>
        <v>24.8019801980198</v>
      </c>
      <c r="R127" s="27">
        <f t="shared" si="27"/>
        <v>85.87402453299515</v>
      </c>
      <c r="S127" s="12"/>
      <c r="T127" s="20"/>
    </row>
    <row r="128" spans="1:20" ht="19.5" customHeight="1">
      <c r="A128" s="16" t="str">
        <f t="shared" si="21"/>
        <v>Vítek Adam</v>
      </c>
      <c r="B128" s="15"/>
      <c r="C128" s="3"/>
      <c r="D128" s="16" t="str">
        <f t="shared" si="22"/>
        <v>ZŠ Karolinka</v>
      </c>
      <c r="E128" s="3"/>
      <c r="F128" s="25" t="s">
        <v>28</v>
      </c>
      <c r="G128" s="4"/>
      <c r="H128" s="12">
        <v>8.1</v>
      </c>
      <c r="I128" s="27">
        <f t="shared" si="23"/>
        <v>19.704433497536943</v>
      </c>
      <c r="J128" s="12">
        <v>360</v>
      </c>
      <c r="K128" s="27">
        <f t="shared" si="24"/>
        <v>21</v>
      </c>
      <c r="L128" s="50">
        <v>38.5</v>
      </c>
      <c r="M128" s="27">
        <f t="shared" si="25"/>
        <v>22.875</v>
      </c>
      <c r="N128" s="42">
        <v>1</v>
      </c>
      <c r="O128" s="30" t="s">
        <v>23</v>
      </c>
      <c r="P128" s="58">
        <v>44.1</v>
      </c>
      <c r="Q128" s="27">
        <f t="shared" si="26"/>
        <v>23.21782178217822</v>
      </c>
      <c r="R128" s="27">
        <f t="shared" si="27"/>
        <v>86.79725527971516</v>
      </c>
      <c r="S128" s="12"/>
      <c r="T128" s="20"/>
    </row>
    <row r="129" spans="1:20" ht="19.5" customHeight="1">
      <c r="A129" s="16" t="str">
        <f t="shared" si="21"/>
        <v>Katrušák Zdeněk </v>
      </c>
      <c r="B129" s="15"/>
      <c r="C129" s="3"/>
      <c r="D129" s="16" t="str">
        <f t="shared" si="22"/>
        <v>ZŠ Trávníky</v>
      </c>
      <c r="E129" s="3"/>
      <c r="F129" s="25" t="s">
        <v>28</v>
      </c>
      <c r="G129" s="4"/>
      <c r="H129" s="12">
        <v>8</v>
      </c>
      <c r="I129" s="27">
        <f t="shared" si="23"/>
        <v>20.197044334975367</v>
      </c>
      <c r="J129" s="12">
        <v>375</v>
      </c>
      <c r="K129" s="27">
        <f t="shared" si="24"/>
        <v>22.5</v>
      </c>
      <c r="L129" s="50">
        <v>33</v>
      </c>
      <c r="M129" s="27">
        <f t="shared" si="25"/>
        <v>18.75</v>
      </c>
      <c r="N129" s="42">
        <v>1</v>
      </c>
      <c r="O129" s="30" t="s">
        <v>23</v>
      </c>
      <c r="P129" s="58">
        <v>42.3</v>
      </c>
      <c r="Q129" s="27">
        <f t="shared" si="26"/>
        <v>24.10891089108911</v>
      </c>
      <c r="R129" s="27">
        <f t="shared" si="27"/>
        <v>85.55595522606447</v>
      </c>
      <c r="S129" s="12"/>
      <c r="T129" s="20"/>
    </row>
    <row r="130" spans="1:20" ht="19.5" customHeight="1">
      <c r="A130" s="16" t="str">
        <f t="shared" si="21"/>
        <v>Kočí Václav</v>
      </c>
      <c r="B130" s="15"/>
      <c r="C130" s="3"/>
      <c r="D130" s="16" t="str">
        <f t="shared" si="22"/>
        <v>ZŠ Sychrov</v>
      </c>
      <c r="E130" s="3"/>
      <c r="F130" s="25" t="s">
        <v>28</v>
      </c>
      <c r="G130" s="4"/>
      <c r="H130" s="12">
        <v>8.6</v>
      </c>
      <c r="I130" s="27">
        <f t="shared" si="23"/>
        <v>17.241379310344826</v>
      </c>
      <c r="J130" s="12">
        <v>339</v>
      </c>
      <c r="K130" s="27">
        <f t="shared" si="24"/>
        <v>18.9</v>
      </c>
      <c r="L130" s="50">
        <v>24.7</v>
      </c>
      <c r="M130" s="27">
        <f t="shared" si="25"/>
        <v>12.524999999999999</v>
      </c>
      <c r="N130" s="42">
        <v>1</v>
      </c>
      <c r="O130" s="30" t="s">
        <v>23</v>
      </c>
      <c r="P130" s="58">
        <v>53.6</v>
      </c>
      <c r="Q130" s="27">
        <f t="shared" si="26"/>
        <v>18.51485148514852</v>
      </c>
      <c r="R130" s="27">
        <f t="shared" si="27"/>
        <v>67.18123079549335</v>
      </c>
      <c r="S130" s="12"/>
      <c r="T130" s="20"/>
    </row>
    <row r="131" spans="1:20" ht="19.5" customHeight="1">
      <c r="A131" s="16" t="str">
        <f t="shared" si="21"/>
        <v>Adam Martin</v>
      </c>
      <c r="B131" s="15"/>
      <c r="C131" s="3"/>
      <c r="D131" s="16" t="str">
        <f t="shared" si="22"/>
        <v>ZŠ Zubří</v>
      </c>
      <c r="E131" s="3"/>
      <c r="F131" s="25" t="s">
        <v>28</v>
      </c>
      <c r="G131" s="4"/>
      <c r="H131" s="12">
        <v>8.5</v>
      </c>
      <c r="I131" s="27">
        <f t="shared" si="23"/>
        <v>17.73399014778325</v>
      </c>
      <c r="J131" s="12">
        <v>322</v>
      </c>
      <c r="K131" s="27">
        <f t="shared" si="24"/>
        <v>17.2</v>
      </c>
      <c r="L131" s="50">
        <v>28.9</v>
      </c>
      <c r="M131" s="27">
        <f t="shared" si="25"/>
        <v>15.674999999999999</v>
      </c>
      <c r="N131" s="42">
        <v>1</v>
      </c>
      <c r="O131" s="30" t="s">
        <v>23</v>
      </c>
      <c r="P131" s="58">
        <v>50.6</v>
      </c>
      <c r="Q131" s="27">
        <f t="shared" si="26"/>
        <v>20.000000000000004</v>
      </c>
      <c r="R131" s="27">
        <f t="shared" si="27"/>
        <v>70.60899014778325</v>
      </c>
      <c r="S131" s="12"/>
      <c r="T131" s="20"/>
    </row>
    <row r="132" spans="1:20" ht="19.5" customHeight="1">
      <c r="A132" s="16" t="str">
        <f t="shared" si="21"/>
        <v>Halamíček Robin</v>
      </c>
      <c r="B132" s="15"/>
      <c r="C132" s="3"/>
      <c r="D132" s="16" t="str">
        <f t="shared" si="22"/>
        <v>Pod Skalkou</v>
      </c>
      <c r="E132" s="3"/>
      <c r="F132" s="25" t="s">
        <v>28</v>
      </c>
      <c r="G132" s="4"/>
      <c r="H132" s="12">
        <v>8.2</v>
      </c>
      <c r="I132" s="27">
        <f t="shared" si="23"/>
        <v>19.211822660098523</v>
      </c>
      <c r="J132" s="12">
        <v>357</v>
      </c>
      <c r="K132" s="27">
        <f t="shared" si="24"/>
        <v>20.7</v>
      </c>
      <c r="L132" s="50">
        <v>36.1</v>
      </c>
      <c r="M132" s="27">
        <f t="shared" si="25"/>
        <v>21.075000000000003</v>
      </c>
      <c r="N132" s="42">
        <v>1</v>
      </c>
      <c r="O132" s="30" t="s">
        <v>23</v>
      </c>
      <c r="P132" s="58">
        <v>44.8</v>
      </c>
      <c r="Q132" s="27">
        <f t="shared" si="26"/>
        <v>22.871287128712872</v>
      </c>
      <c r="R132" s="27">
        <f t="shared" si="27"/>
        <v>83.85810978881139</v>
      </c>
      <c r="S132" s="12"/>
      <c r="T132" s="20"/>
    </row>
    <row r="133" spans="1:20" ht="19.5" customHeight="1">
      <c r="A133" s="16" t="str">
        <f t="shared" si="21"/>
        <v>Vojtěch Tvrdý</v>
      </c>
      <c r="B133" s="15"/>
      <c r="C133" s="3"/>
      <c r="D133" s="16" t="str">
        <f t="shared" si="22"/>
        <v>ZŠ Zašová</v>
      </c>
      <c r="E133" s="3"/>
      <c r="F133" s="25" t="s">
        <v>28</v>
      </c>
      <c r="G133" s="4"/>
      <c r="H133" s="12">
        <v>8.4</v>
      </c>
      <c r="I133" s="27">
        <f t="shared" si="23"/>
        <v>18.22660098522167</v>
      </c>
      <c r="J133" s="12">
        <v>329</v>
      </c>
      <c r="K133" s="27">
        <f t="shared" si="24"/>
        <v>17.9</v>
      </c>
      <c r="L133" s="50">
        <v>23.55</v>
      </c>
      <c r="M133" s="27">
        <f t="shared" si="25"/>
        <v>11.662500000000001</v>
      </c>
      <c r="N133" s="42">
        <v>1</v>
      </c>
      <c r="O133" s="30" t="s">
        <v>23</v>
      </c>
      <c r="P133" s="58">
        <v>52.6</v>
      </c>
      <c r="Q133" s="27">
        <f t="shared" si="26"/>
        <v>19.009900990099013</v>
      </c>
      <c r="R133" s="27">
        <f t="shared" si="27"/>
        <v>66.79900197532069</v>
      </c>
      <c r="S133" s="12"/>
      <c r="T133" s="20"/>
    </row>
    <row r="134" spans="1:20" ht="19.5" customHeight="1">
      <c r="A134" s="16" t="str">
        <f t="shared" si="21"/>
        <v>Baletka Adam</v>
      </c>
      <c r="B134" s="15"/>
      <c r="C134" s="3"/>
      <c r="D134" s="16" t="str">
        <f t="shared" si="22"/>
        <v>ZŠ Žerotínova</v>
      </c>
      <c r="E134" s="3"/>
      <c r="F134" s="25" t="s">
        <v>28</v>
      </c>
      <c r="G134" s="4"/>
      <c r="H134" s="12">
        <v>9</v>
      </c>
      <c r="I134" s="27">
        <f t="shared" si="23"/>
        <v>15.27093596059113</v>
      </c>
      <c r="J134" s="12">
        <v>328</v>
      </c>
      <c r="K134" s="27">
        <f t="shared" si="24"/>
        <v>17.8</v>
      </c>
      <c r="L134" s="50">
        <v>38.6</v>
      </c>
      <c r="M134" s="27">
        <f t="shared" si="25"/>
        <v>22.950000000000003</v>
      </c>
      <c r="N134" s="42">
        <v>1</v>
      </c>
      <c r="O134" s="30" t="s">
        <v>23</v>
      </c>
      <c r="P134" s="58">
        <v>47.2</v>
      </c>
      <c r="Q134" s="27">
        <f t="shared" si="26"/>
        <v>21.683168316831683</v>
      </c>
      <c r="R134" s="27">
        <f t="shared" si="27"/>
        <v>77.70410427742281</v>
      </c>
      <c r="S134" s="12"/>
      <c r="T134" s="20"/>
    </row>
    <row r="135" spans="1:20" ht="19.5" customHeight="1">
      <c r="A135" s="10" t="str">
        <f t="shared" si="21"/>
        <v>Polák Robin</v>
      </c>
      <c r="B135" s="13"/>
      <c r="C135" s="11"/>
      <c r="D135" s="10" t="str">
        <f t="shared" si="22"/>
        <v>Val.Polanka</v>
      </c>
      <c r="E135" s="11"/>
      <c r="F135" s="83" t="s">
        <v>28</v>
      </c>
      <c r="G135" s="4"/>
      <c r="H135" s="12">
        <v>8.5</v>
      </c>
      <c r="I135" s="27">
        <f t="shared" si="23"/>
        <v>17.73399014778325</v>
      </c>
      <c r="J135" s="12">
        <v>338</v>
      </c>
      <c r="K135" s="27">
        <f t="shared" si="24"/>
        <v>18.8</v>
      </c>
      <c r="L135" s="50">
        <v>36.8</v>
      </c>
      <c r="M135" s="27">
        <f t="shared" si="25"/>
        <v>21.599999999999998</v>
      </c>
      <c r="N135" s="42">
        <v>2</v>
      </c>
      <c r="O135" s="30" t="s">
        <v>23</v>
      </c>
      <c r="P135" s="58">
        <v>1.7</v>
      </c>
      <c r="Q135" s="27">
        <f t="shared" si="26"/>
        <v>14.504950495049503</v>
      </c>
      <c r="R135" s="27">
        <f t="shared" si="27"/>
        <v>72.63894064283275</v>
      </c>
      <c r="S135" s="12"/>
      <c r="T135" s="20"/>
    </row>
    <row r="136" ht="19.5" customHeight="1">
      <c r="F136" s="74"/>
    </row>
    <row r="137" ht="19.5" customHeight="1">
      <c r="F137" s="74"/>
    </row>
    <row r="138" ht="19.5" customHeight="1">
      <c r="F138" s="74"/>
    </row>
    <row r="139" ht="19.5" customHeight="1">
      <c r="F139" s="74"/>
    </row>
    <row r="140" ht="19.5" customHeight="1">
      <c r="F140" s="74"/>
    </row>
    <row r="141" ht="19.5" customHeight="1">
      <c r="F141" s="74"/>
    </row>
    <row r="142" ht="19.5" customHeight="1">
      <c r="F142" s="74"/>
    </row>
    <row r="143" ht="19.5" customHeight="1">
      <c r="F143" s="74"/>
    </row>
    <row r="144" spans="9:18" ht="19.5" customHeight="1">
      <c r="I144" s="80"/>
      <c r="J144" s="79"/>
      <c r="K144" s="80"/>
      <c r="L144" s="81"/>
      <c r="M144" s="80"/>
      <c r="N144" s="79"/>
      <c r="O144" s="79"/>
      <c r="P144" s="82"/>
      <c r="Q144" s="80"/>
      <c r="R144" s="80"/>
    </row>
    <row r="145" spans="9:18" ht="19.5" customHeight="1">
      <c r="I145" s="35"/>
      <c r="J145" s="33"/>
      <c r="K145" s="35"/>
      <c r="L145" s="51"/>
      <c r="M145" s="35"/>
      <c r="N145" s="33"/>
      <c r="O145" s="33"/>
      <c r="P145" s="57"/>
      <c r="Q145" s="35"/>
      <c r="R145" s="35"/>
    </row>
    <row r="146" spans="9:18" ht="19.5" customHeight="1">
      <c r="I146" s="35"/>
      <c r="J146" s="33"/>
      <c r="K146" s="35"/>
      <c r="L146" s="51"/>
      <c r="M146" s="35"/>
      <c r="N146" s="33"/>
      <c r="O146" s="33"/>
      <c r="P146" s="57"/>
      <c r="Q146" s="35"/>
      <c r="R146" s="35"/>
    </row>
    <row r="147" spans="9:18" ht="19.5" customHeight="1">
      <c r="I147" s="35"/>
      <c r="J147" s="33"/>
      <c r="K147" s="35"/>
      <c r="L147" s="51"/>
      <c r="M147" s="35"/>
      <c r="N147" s="33"/>
      <c r="O147" s="33"/>
      <c r="P147" s="57"/>
      <c r="Q147" s="35"/>
      <c r="R147" s="35"/>
    </row>
    <row r="148" spans="9:18" ht="19.5" customHeight="1">
      <c r="I148" s="35"/>
      <c r="J148" s="33"/>
      <c r="K148" s="35"/>
      <c r="L148" s="51"/>
      <c r="M148" s="35"/>
      <c r="N148" s="33"/>
      <c r="O148" s="33"/>
      <c r="P148" s="57"/>
      <c r="Q148" s="35"/>
      <c r="R148" s="35"/>
    </row>
    <row r="149" spans="9:18" ht="7.5" customHeight="1">
      <c r="I149" s="35"/>
      <c r="J149" s="33"/>
      <c r="K149" s="35"/>
      <c r="L149" s="51"/>
      <c r="M149" s="35"/>
      <c r="N149" s="33"/>
      <c r="O149" s="33"/>
      <c r="P149" s="57"/>
      <c r="Q149" s="35"/>
      <c r="R149" s="35"/>
    </row>
    <row r="150" spans="9:18" ht="19.5" customHeight="1">
      <c r="I150" s="35"/>
      <c r="J150" s="33"/>
      <c r="K150" s="35"/>
      <c r="L150" s="51"/>
      <c r="M150" s="35"/>
      <c r="N150" s="33"/>
      <c r="O150" s="33"/>
      <c r="P150" s="57"/>
      <c r="Q150" s="35"/>
      <c r="R150" s="35"/>
    </row>
    <row r="151" spans="9:18" ht="19.5" customHeight="1">
      <c r="I151" s="35"/>
      <c r="J151" s="33"/>
      <c r="K151" s="35"/>
      <c r="L151" s="51"/>
      <c r="M151" s="35"/>
      <c r="N151" s="33"/>
      <c r="O151" s="33"/>
      <c r="P151" s="57"/>
      <c r="Q151" s="35"/>
      <c r="R151" s="35"/>
    </row>
    <row r="152" ht="19.5" customHeight="1"/>
    <row r="153" ht="19.5" customHeight="1"/>
    <row r="154" ht="19.5" customHeight="1">
      <c r="A154" s="2" t="s">
        <v>9</v>
      </c>
    </row>
    <row r="155" spans="1:20" ht="19.5" customHeight="1">
      <c r="A155" s="21" t="s">
        <v>13</v>
      </c>
      <c r="B155" s="22"/>
      <c r="C155" s="11"/>
      <c r="D155" s="21" t="s">
        <v>14</v>
      </c>
      <c r="E155" s="23"/>
      <c r="F155" s="20" t="s">
        <v>15</v>
      </c>
      <c r="G155" s="24"/>
      <c r="H155" s="20" t="s">
        <v>24</v>
      </c>
      <c r="I155" s="27" t="s">
        <v>11</v>
      </c>
      <c r="J155" s="20" t="s">
        <v>17</v>
      </c>
      <c r="K155" s="27" t="s">
        <v>11</v>
      </c>
      <c r="L155" s="49" t="s">
        <v>18</v>
      </c>
      <c r="M155" s="27" t="s">
        <v>11</v>
      </c>
      <c r="N155" s="54"/>
      <c r="O155" s="34" t="s">
        <v>19</v>
      </c>
      <c r="P155" s="56"/>
      <c r="Q155" s="27" t="s">
        <v>11</v>
      </c>
      <c r="R155" s="40" t="s">
        <v>20</v>
      </c>
      <c r="S155" s="20"/>
      <c r="T155" s="20" t="s">
        <v>21</v>
      </c>
    </row>
    <row r="156" spans="1:20" ht="19.5" customHeight="1">
      <c r="A156" s="16" t="str">
        <f aca="true" t="shared" si="28" ref="A156:A165">M11</f>
        <v>Kořístka Jan</v>
      </c>
      <c r="B156" s="15"/>
      <c r="C156" s="3"/>
      <c r="D156" s="16" t="str">
        <f aca="true" t="shared" si="29" ref="D156:D165">S11</f>
        <v>ZŠ Salvátor</v>
      </c>
      <c r="E156" s="3"/>
      <c r="F156" s="25" t="s">
        <v>29</v>
      </c>
      <c r="G156" s="4"/>
      <c r="H156" s="12">
        <v>7.7</v>
      </c>
      <c r="I156" s="27">
        <f aca="true" t="shared" si="30" ref="I156:I165">((((12.1-H156)/0.203+ABS((12.1-H156)/0.203))/2)*H156)/H156</f>
        <v>21.674876847290637</v>
      </c>
      <c r="J156" s="12">
        <v>395</v>
      </c>
      <c r="K156" s="27">
        <f aca="true" t="shared" si="31" ref="K156:K165">((J156-150)/10+ABS((J156-150)/10))/2</f>
        <v>24.5</v>
      </c>
      <c r="L156" s="50">
        <v>42.55</v>
      </c>
      <c r="M156" s="27">
        <f aca="true" t="shared" si="32" ref="M156:M165">((L156-8)*0.75+ABS((L156-8)*0.75))/2</f>
        <v>25.912499999999998</v>
      </c>
      <c r="N156" s="30">
        <v>1</v>
      </c>
      <c r="O156" s="30" t="s">
        <v>23</v>
      </c>
      <c r="P156" s="56">
        <v>36.2</v>
      </c>
      <c r="Q156" s="27">
        <f aca="true" t="shared" si="33" ref="Q156:Q165">((((151-(N156*60+P156))/2.02+ABS((151-(N156*60+P156))/2.02))/2)*N156)/N156</f>
        <v>27.128712871287128</v>
      </c>
      <c r="R156" s="36">
        <f aca="true" t="shared" si="34" ref="R156:R165">I156+K156+M156+Q156</f>
        <v>99.21608971857776</v>
      </c>
      <c r="S156" s="12"/>
      <c r="T156" s="20"/>
    </row>
    <row r="157" spans="1:20" ht="19.5" customHeight="1">
      <c r="A157" s="16" t="str">
        <f t="shared" si="28"/>
        <v>Smékal Daniel</v>
      </c>
      <c r="B157" s="15"/>
      <c r="C157" s="3"/>
      <c r="D157" s="16" t="str">
        <f t="shared" si="29"/>
        <v>ZŠ Šafaříkova</v>
      </c>
      <c r="E157" s="3"/>
      <c r="F157" s="25" t="s">
        <v>29</v>
      </c>
      <c r="G157" s="4"/>
      <c r="H157" s="12">
        <v>7.7</v>
      </c>
      <c r="I157" s="27">
        <f t="shared" si="30"/>
        <v>21.674876847290637</v>
      </c>
      <c r="J157" s="12">
        <v>400</v>
      </c>
      <c r="K157" s="27">
        <f t="shared" si="31"/>
        <v>25</v>
      </c>
      <c r="L157" s="50">
        <v>30.85</v>
      </c>
      <c r="M157" s="27">
        <f t="shared" si="32"/>
        <v>17.137500000000003</v>
      </c>
      <c r="N157" s="30">
        <v>1</v>
      </c>
      <c r="O157" s="30" t="s">
        <v>23</v>
      </c>
      <c r="P157" s="56">
        <v>43.3</v>
      </c>
      <c r="Q157" s="27">
        <f t="shared" si="33"/>
        <v>23.613861386138616</v>
      </c>
      <c r="R157" s="36">
        <f t="shared" si="34"/>
        <v>87.42623823342925</v>
      </c>
      <c r="S157" s="12"/>
      <c r="T157" s="20"/>
    </row>
    <row r="158" spans="1:20" ht="19.5" customHeight="1">
      <c r="A158" s="16" t="str">
        <f t="shared" si="28"/>
        <v>Bolf Martin</v>
      </c>
      <c r="B158" s="15"/>
      <c r="C158" s="3"/>
      <c r="D158" s="16" t="str">
        <f t="shared" si="29"/>
        <v>ZŠ Karolinka</v>
      </c>
      <c r="E158" s="3"/>
      <c r="F158" s="25" t="s">
        <v>29</v>
      </c>
      <c r="G158" s="4"/>
      <c r="H158" s="12">
        <v>7.7</v>
      </c>
      <c r="I158" s="27">
        <f t="shared" si="30"/>
        <v>21.674876847290637</v>
      </c>
      <c r="J158" s="12">
        <v>375</v>
      </c>
      <c r="K158" s="27">
        <f t="shared" si="31"/>
        <v>22.5</v>
      </c>
      <c r="L158" s="50">
        <v>44.6</v>
      </c>
      <c r="M158" s="27">
        <f t="shared" si="32"/>
        <v>27.450000000000003</v>
      </c>
      <c r="N158" s="30">
        <v>1</v>
      </c>
      <c r="O158" s="30" t="s">
        <v>23</v>
      </c>
      <c r="P158" s="56">
        <v>38.5</v>
      </c>
      <c r="Q158" s="27">
        <f t="shared" si="33"/>
        <v>25.99009900990099</v>
      </c>
      <c r="R158" s="36">
        <f t="shared" si="34"/>
        <v>97.61497585719162</v>
      </c>
      <c r="S158" s="12"/>
      <c r="T158" s="20"/>
    </row>
    <row r="159" spans="1:20" ht="19.5" customHeight="1">
      <c r="A159" s="16" t="str">
        <f t="shared" si="28"/>
        <v>Karban Radek</v>
      </c>
      <c r="B159" s="15"/>
      <c r="C159" s="3"/>
      <c r="D159" s="16" t="str">
        <f t="shared" si="29"/>
        <v>ZŠ Trávníky</v>
      </c>
      <c r="E159" s="3"/>
      <c r="F159" s="25" t="s">
        <v>29</v>
      </c>
      <c r="G159" s="4"/>
      <c r="H159" s="12">
        <v>9.2</v>
      </c>
      <c r="I159" s="27">
        <f t="shared" si="30"/>
        <v>14.285714285714285</v>
      </c>
      <c r="J159" s="12">
        <v>311</v>
      </c>
      <c r="K159" s="27">
        <f t="shared" si="31"/>
        <v>16.1</v>
      </c>
      <c r="L159" s="50">
        <v>32.2</v>
      </c>
      <c r="M159" s="27">
        <f t="shared" si="32"/>
        <v>18.150000000000002</v>
      </c>
      <c r="N159" s="30">
        <v>1</v>
      </c>
      <c r="O159" s="30" t="s">
        <v>23</v>
      </c>
      <c r="P159" s="56">
        <v>52.9</v>
      </c>
      <c r="Q159" s="27">
        <f t="shared" si="33"/>
        <v>18.86138613861386</v>
      </c>
      <c r="R159" s="36">
        <f t="shared" si="34"/>
        <v>67.39710042432816</v>
      </c>
      <c r="S159" s="12"/>
      <c r="T159" s="20"/>
    </row>
    <row r="160" spans="1:20" ht="19.5" customHeight="1">
      <c r="A160" s="16" t="str">
        <f t="shared" si="28"/>
        <v>Tomanec Tomáš</v>
      </c>
      <c r="B160" s="15"/>
      <c r="C160" s="3"/>
      <c r="D160" s="16" t="str">
        <f t="shared" si="29"/>
        <v>ZŠ Sychrov</v>
      </c>
      <c r="E160" s="3"/>
      <c r="F160" s="25" t="s">
        <v>29</v>
      </c>
      <c r="G160" s="4"/>
      <c r="H160" s="12">
        <v>8.8</v>
      </c>
      <c r="I160" s="27">
        <f t="shared" si="30"/>
        <v>16.256157635467975</v>
      </c>
      <c r="J160" s="12">
        <v>349</v>
      </c>
      <c r="K160" s="27">
        <f t="shared" si="31"/>
        <v>19.9</v>
      </c>
      <c r="L160" s="50">
        <v>36.15</v>
      </c>
      <c r="M160" s="27">
        <f t="shared" si="32"/>
        <v>21.112499999999997</v>
      </c>
      <c r="N160" s="30">
        <v>1</v>
      </c>
      <c r="O160" s="30" t="s">
        <v>23</v>
      </c>
      <c r="P160" s="56">
        <v>47.8</v>
      </c>
      <c r="Q160" s="27">
        <f t="shared" si="33"/>
        <v>21.386138613861387</v>
      </c>
      <c r="R160" s="36">
        <f t="shared" si="34"/>
        <v>78.65479624932937</v>
      </c>
      <c r="S160" s="12"/>
      <c r="T160" s="20"/>
    </row>
    <row r="161" spans="1:20" ht="19.5" customHeight="1">
      <c r="A161" s="16" t="str">
        <f t="shared" si="28"/>
        <v>Matějovič Nick</v>
      </c>
      <c r="B161" s="15"/>
      <c r="C161" s="3"/>
      <c r="D161" s="16" t="str">
        <f t="shared" si="29"/>
        <v>ZŠ Zubří</v>
      </c>
      <c r="E161" s="3"/>
      <c r="F161" s="25" t="s">
        <v>29</v>
      </c>
      <c r="G161" s="4"/>
      <c r="H161" s="12">
        <v>8.1</v>
      </c>
      <c r="I161" s="27">
        <f t="shared" si="30"/>
        <v>19.704433497536943</v>
      </c>
      <c r="J161" s="12">
        <v>341</v>
      </c>
      <c r="K161" s="27">
        <f t="shared" si="31"/>
        <v>19.1</v>
      </c>
      <c r="L161" s="50">
        <v>44.5</v>
      </c>
      <c r="M161" s="27">
        <f t="shared" si="32"/>
        <v>27.375</v>
      </c>
      <c r="N161" s="30">
        <v>1</v>
      </c>
      <c r="O161" s="30" t="s">
        <v>23</v>
      </c>
      <c r="P161" s="56">
        <v>56.2</v>
      </c>
      <c r="Q161" s="27">
        <f t="shared" si="33"/>
        <v>17.227722772277225</v>
      </c>
      <c r="R161" s="36">
        <f t="shared" si="34"/>
        <v>83.40715626981418</v>
      </c>
      <c r="S161" s="12"/>
      <c r="T161" s="20"/>
    </row>
    <row r="162" spans="1:20" ht="19.5" customHeight="1">
      <c r="A162" s="16" t="str">
        <f t="shared" si="28"/>
        <v>Galus Lukáš</v>
      </c>
      <c r="B162" s="15"/>
      <c r="C162" s="3"/>
      <c r="D162" s="16" t="str">
        <f t="shared" si="29"/>
        <v>Pod Skalkou</v>
      </c>
      <c r="E162" s="3"/>
      <c r="F162" s="25" t="s">
        <v>29</v>
      </c>
      <c r="G162" s="4"/>
      <c r="H162" s="12">
        <v>8</v>
      </c>
      <c r="I162" s="27">
        <f t="shared" si="30"/>
        <v>20.197044334975367</v>
      </c>
      <c r="J162" s="12">
        <v>368</v>
      </c>
      <c r="K162" s="27">
        <f t="shared" si="31"/>
        <v>21.8</v>
      </c>
      <c r="L162" s="50">
        <v>44.8</v>
      </c>
      <c r="M162" s="27">
        <f t="shared" si="32"/>
        <v>27.599999999999998</v>
      </c>
      <c r="N162" s="30">
        <v>1</v>
      </c>
      <c r="O162" s="30" t="s">
        <v>23</v>
      </c>
      <c r="P162" s="56">
        <v>42.1</v>
      </c>
      <c r="Q162" s="27">
        <f t="shared" si="33"/>
        <v>24.20792079207921</v>
      </c>
      <c r="R162" s="36">
        <f t="shared" si="34"/>
        <v>93.80496512705457</v>
      </c>
      <c r="S162" s="12"/>
      <c r="T162" s="20"/>
    </row>
    <row r="163" spans="1:20" ht="19.5" customHeight="1">
      <c r="A163" s="16" t="str">
        <f t="shared" si="28"/>
        <v>Fridrich Jan</v>
      </c>
      <c r="B163" s="15"/>
      <c r="C163" s="3"/>
      <c r="D163" s="16" t="str">
        <f t="shared" si="29"/>
        <v>ZŠ Zašová</v>
      </c>
      <c r="E163" s="3"/>
      <c r="F163" s="25" t="s">
        <v>29</v>
      </c>
      <c r="G163" s="4"/>
      <c r="H163" s="12">
        <v>8.8</v>
      </c>
      <c r="I163" s="27">
        <f t="shared" si="30"/>
        <v>16.256157635467975</v>
      </c>
      <c r="J163" s="12">
        <v>293</v>
      </c>
      <c r="K163" s="27">
        <f t="shared" si="31"/>
        <v>14.3</v>
      </c>
      <c r="L163" s="50">
        <v>19.8</v>
      </c>
      <c r="M163" s="27">
        <f t="shared" si="32"/>
        <v>8.850000000000001</v>
      </c>
      <c r="N163" s="30">
        <v>1</v>
      </c>
      <c r="O163" s="30" t="s">
        <v>23</v>
      </c>
      <c r="P163" s="56">
        <v>44.4</v>
      </c>
      <c r="Q163" s="27">
        <f t="shared" si="33"/>
        <v>23.069306930693067</v>
      </c>
      <c r="R163" s="36">
        <f t="shared" si="34"/>
        <v>62.475464566161044</v>
      </c>
      <c r="S163" s="12"/>
      <c r="T163" s="20"/>
    </row>
    <row r="164" spans="1:20" ht="19.5" customHeight="1">
      <c r="A164" s="16" t="str">
        <f t="shared" si="28"/>
        <v>Sviták Matěj</v>
      </c>
      <c r="B164" s="15"/>
      <c r="C164" s="3"/>
      <c r="D164" s="16" t="str">
        <f t="shared" si="29"/>
        <v>ZŠ Žerotínova</v>
      </c>
      <c r="E164" s="3"/>
      <c r="F164" s="25" t="s">
        <v>29</v>
      </c>
      <c r="G164" s="4"/>
      <c r="H164" s="12">
        <v>8.6</v>
      </c>
      <c r="I164" s="27">
        <f t="shared" si="30"/>
        <v>17.241379310344826</v>
      </c>
      <c r="J164" s="12">
        <v>321</v>
      </c>
      <c r="K164" s="27">
        <f t="shared" si="31"/>
        <v>17.1</v>
      </c>
      <c r="L164" s="50">
        <v>37.25</v>
      </c>
      <c r="M164" s="27">
        <f t="shared" si="32"/>
        <v>21.9375</v>
      </c>
      <c r="N164" s="30">
        <v>2</v>
      </c>
      <c r="O164" s="30" t="s">
        <v>23</v>
      </c>
      <c r="P164" s="56">
        <v>1.8</v>
      </c>
      <c r="Q164" s="27">
        <f t="shared" si="33"/>
        <v>14.455445544554456</v>
      </c>
      <c r="R164" s="36">
        <f t="shared" si="34"/>
        <v>70.73432485489928</v>
      </c>
      <c r="S164" s="12"/>
      <c r="T164" s="20"/>
    </row>
    <row r="165" spans="1:20" ht="19.5" customHeight="1">
      <c r="A165" s="10" t="str">
        <f t="shared" si="28"/>
        <v>Kovalčík Šimon</v>
      </c>
      <c r="B165" s="13"/>
      <c r="C165" s="11"/>
      <c r="D165" s="10" t="str">
        <f t="shared" si="29"/>
        <v>Val.Polanka</v>
      </c>
      <c r="E165" s="11"/>
      <c r="F165" s="83" t="s">
        <v>29</v>
      </c>
      <c r="G165" s="4"/>
      <c r="H165" s="12">
        <v>8</v>
      </c>
      <c r="I165" s="27">
        <f t="shared" si="30"/>
        <v>20.197044334975367</v>
      </c>
      <c r="J165" s="12">
        <v>379</v>
      </c>
      <c r="K165" s="27">
        <f t="shared" si="31"/>
        <v>22.9</v>
      </c>
      <c r="L165" s="50">
        <v>36.65</v>
      </c>
      <c r="M165" s="27">
        <f t="shared" si="32"/>
        <v>21.487499999999997</v>
      </c>
      <c r="N165" s="30">
        <v>1</v>
      </c>
      <c r="O165" s="30" t="s">
        <v>23</v>
      </c>
      <c r="P165" s="56">
        <v>43.8</v>
      </c>
      <c r="Q165" s="27">
        <f t="shared" si="33"/>
        <v>23.366336633663366</v>
      </c>
      <c r="R165" s="36">
        <f t="shared" si="34"/>
        <v>87.95088096863873</v>
      </c>
      <c r="S165" s="12"/>
      <c r="T165" s="20"/>
    </row>
    <row r="166" ht="19.5" customHeight="1">
      <c r="F166" s="74"/>
    </row>
    <row r="167" ht="19.5" customHeight="1">
      <c r="F167" s="74"/>
    </row>
    <row r="168" ht="19.5" customHeight="1">
      <c r="F168" s="74"/>
    </row>
    <row r="169" ht="19.5" customHeight="1">
      <c r="F169" s="74"/>
    </row>
    <row r="170" ht="19.5" customHeight="1">
      <c r="F170" s="74"/>
    </row>
    <row r="171" ht="19.5" customHeight="1">
      <c r="F171" s="74"/>
    </row>
    <row r="172" ht="19.5" customHeight="1">
      <c r="F172" s="74"/>
    </row>
    <row r="173" ht="19.5" customHeight="1">
      <c r="F173" s="74"/>
    </row>
    <row r="174" spans="8:18" ht="19.5" customHeight="1">
      <c r="H174" s="79"/>
      <c r="I174" s="80"/>
      <c r="J174" s="79"/>
      <c r="K174" s="80"/>
      <c r="L174" s="81"/>
      <c r="M174" s="80"/>
      <c r="N174" s="79"/>
      <c r="O174" s="79"/>
      <c r="P174" s="82"/>
      <c r="Q174" s="80"/>
      <c r="R174" s="80"/>
    </row>
    <row r="175" spans="8:18" ht="19.5" customHeight="1">
      <c r="H175" s="33"/>
      <c r="I175" s="35"/>
      <c r="J175" s="33"/>
      <c r="K175" s="35"/>
      <c r="L175" s="51"/>
      <c r="M175" s="35"/>
      <c r="N175" s="33"/>
      <c r="O175" s="33"/>
      <c r="P175" s="57"/>
      <c r="Q175" s="35"/>
      <c r="R175" s="35"/>
    </row>
    <row r="176" spans="8:18" ht="12.75" customHeight="1" hidden="1">
      <c r="H176" s="33"/>
      <c r="I176" s="35"/>
      <c r="J176" s="33"/>
      <c r="K176" s="35"/>
      <c r="L176" s="51"/>
      <c r="M176" s="35"/>
      <c r="N176" s="33"/>
      <c r="O176" s="33"/>
      <c r="P176" s="57"/>
      <c r="Q176" s="35"/>
      <c r="R176" s="35"/>
    </row>
    <row r="177" spans="8:18" ht="12.75" customHeight="1" hidden="1">
      <c r="H177" s="33"/>
      <c r="I177" s="35"/>
      <c r="J177" s="33"/>
      <c r="K177" s="35"/>
      <c r="L177" s="51"/>
      <c r="M177" s="35"/>
      <c r="N177" s="33"/>
      <c r="O177" s="33"/>
      <c r="P177" s="57"/>
      <c r="Q177" s="35"/>
      <c r="R177" s="35"/>
    </row>
    <row r="178" spans="8:18" ht="12.75" customHeight="1" hidden="1">
      <c r="H178" s="33"/>
      <c r="I178" s="35"/>
      <c r="J178" s="33"/>
      <c r="K178" s="35"/>
      <c r="L178" s="51"/>
      <c r="M178" s="35"/>
      <c r="N178" s="33"/>
      <c r="O178" s="33"/>
      <c r="P178" s="57"/>
      <c r="Q178" s="35"/>
      <c r="R178" s="35"/>
    </row>
    <row r="179" spans="8:18" ht="12.75" customHeight="1" hidden="1">
      <c r="H179" s="33"/>
      <c r="I179" s="35"/>
      <c r="J179" s="33"/>
      <c r="K179" s="35"/>
      <c r="L179" s="51"/>
      <c r="M179" s="35"/>
      <c r="N179" s="33"/>
      <c r="O179" s="33"/>
      <c r="P179" s="57"/>
      <c r="Q179" s="35"/>
      <c r="R179" s="35"/>
    </row>
    <row r="180" spans="1:20" ht="12.75" customHeight="1" hidden="1">
      <c r="A180" s="21"/>
      <c r="B180" s="22"/>
      <c r="C180" s="11"/>
      <c r="D180" s="21"/>
      <c r="E180" s="23"/>
      <c r="F180" s="20"/>
      <c r="G180" s="24"/>
      <c r="H180" s="20"/>
      <c r="I180" s="27"/>
      <c r="J180" s="20"/>
      <c r="K180" s="27"/>
      <c r="L180" s="49"/>
      <c r="M180" s="38"/>
      <c r="N180" s="54"/>
      <c r="O180" s="44"/>
      <c r="P180" s="59"/>
      <c r="Q180" s="38"/>
      <c r="R180" s="26"/>
      <c r="S180" s="20"/>
      <c r="T180" s="20"/>
    </row>
    <row r="181" spans="1:20" ht="12.75" customHeight="1" hidden="1">
      <c r="A181" s="16"/>
      <c r="B181" s="15"/>
      <c r="C181" s="3"/>
      <c r="D181" s="16"/>
      <c r="E181" s="3"/>
      <c r="F181" s="25"/>
      <c r="G181" s="4"/>
      <c r="H181" s="12"/>
      <c r="I181" s="27"/>
      <c r="J181" s="12"/>
      <c r="K181" s="27"/>
      <c r="L181" s="50"/>
      <c r="M181" s="27"/>
      <c r="N181" s="45"/>
      <c r="O181" s="39"/>
      <c r="P181" s="59"/>
      <c r="Q181" s="27"/>
      <c r="R181" s="27"/>
      <c r="S181" s="12"/>
      <c r="T181" s="20"/>
    </row>
    <row r="182" spans="1:20" ht="12.75" customHeight="1" hidden="1">
      <c r="A182" s="16"/>
      <c r="B182" s="15"/>
      <c r="C182" s="3"/>
      <c r="D182" s="16"/>
      <c r="E182" s="3"/>
      <c r="F182" s="25"/>
      <c r="G182" s="4"/>
      <c r="H182" s="12"/>
      <c r="I182" s="27"/>
      <c r="J182" s="12"/>
      <c r="K182" s="27"/>
      <c r="L182" s="50"/>
      <c r="M182" s="27"/>
      <c r="N182" s="45"/>
      <c r="O182" s="39"/>
      <c r="P182" s="59"/>
      <c r="Q182" s="27"/>
      <c r="R182" s="27"/>
      <c r="S182" s="12"/>
      <c r="T182" s="20"/>
    </row>
    <row r="183" spans="1:20" ht="12.75" customHeight="1" hidden="1">
      <c r="A183" s="16"/>
      <c r="B183" s="15"/>
      <c r="C183" s="3"/>
      <c r="D183" s="16"/>
      <c r="E183" s="3"/>
      <c r="F183" s="25"/>
      <c r="G183" s="4"/>
      <c r="H183" s="12"/>
      <c r="I183" s="27"/>
      <c r="J183" s="12"/>
      <c r="K183" s="27"/>
      <c r="L183" s="50"/>
      <c r="M183" s="27"/>
      <c r="N183" s="45"/>
      <c r="O183" s="39"/>
      <c r="P183" s="59"/>
      <c r="Q183" s="27"/>
      <c r="R183" s="27"/>
      <c r="S183" s="12"/>
      <c r="T183" s="20"/>
    </row>
    <row r="184" spans="1:20" ht="12.75" customHeight="1" hidden="1">
      <c r="A184" s="16"/>
      <c r="B184" s="15"/>
      <c r="C184" s="3"/>
      <c r="D184" s="16"/>
      <c r="E184" s="3"/>
      <c r="F184" s="25"/>
      <c r="G184" s="4"/>
      <c r="H184" s="12"/>
      <c r="I184" s="27"/>
      <c r="J184" s="12"/>
      <c r="K184" s="27"/>
      <c r="L184" s="50"/>
      <c r="M184" s="27"/>
      <c r="N184" s="45"/>
      <c r="O184" s="39"/>
      <c r="P184" s="59"/>
      <c r="Q184" s="27"/>
      <c r="R184" s="27"/>
      <c r="S184" s="12"/>
      <c r="T184" s="20"/>
    </row>
    <row r="185" spans="1:20" ht="12.75" customHeight="1" hidden="1">
      <c r="A185" s="16"/>
      <c r="B185" s="15"/>
      <c r="C185" s="3"/>
      <c r="D185" s="16"/>
      <c r="E185" s="3"/>
      <c r="F185" s="25"/>
      <c r="G185" s="4"/>
      <c r="H185" s="12"/>
      <c r="I185" s="27"/>
      <c r="J185" s="12"/>
      <c r="K185" s="27"/>
      <c r="L185" s="50"/>
      <c r="M185" s="27"/>
      <c r="N185" s="45"/>
      <c r="O185" s="39"/>
      <c r="P185" s="59"/>
      <c r="Q185" s="27"/>
      <c r="R185" s="27"/>
      <c r="S185" s="12"/>
      <c r="T185" s="20"/>
    </row>
    <row r="186" spans="1:20" ht="12.75" customHeight="1" hidden="1">
      <c r="A186" s="16"/>
      <c r="B186" s="15"/>
      <c r="C186" s="3"/>
      <c r="D186" s="16"/>
      <c r="E186" s="3"/>
      <c r="F186" s="25"/>
      <c r="G186" s="4"/>
      <c r="H186" s="12"/>
      <c r="I186" s="27"/>
      <c r="J186" s="12"/>
      <c r="K186" s="27"/>
      <c r="L186" s="50"/>
      <c r="M186" s="27"/>
      <c r="N186" s="45"/>
      <c r="O186" s="39"/>
      <c r="P186" s="59"/>
      <c r="Q186" s="27"/>
      <c r="R186" s="27"/>
      <c r="S186" s="12"/>
      <c r="T186" s="20"/>
    </row>
    <row r="187" spans="1:20" ht="12.75" customHeight="1" hidden="1">
      <c r="A187" s="16"/>
      <c r="B187" s="15"/>
      <c r="C187" s="3"/>
      <c r="D187" s="16"/>
      <c r="E187" s="3"/>
      <c r="F187" s="25"/>
      <c r="G187" s="4"/>
      <c r="H187" s="12"/>
      <c r="I187" s="27"/>
      <c r="J187" s="12"/>
      <c r="K187" s="27"/>
      <c r="L187" s="50"/>
      <c r="M187" s="27"/>
      <c r="N187" s="45"/>
      <c r="O187" s="39"/>
      <c r="P187" s="59"/>
      <c r="Q187" s="27"/>
      <c r="R187" s="27"/>
      <c r="S187" s="12"/>
      <c r="T187" s="20"/>
    </row>
    <row r="188" spans="1:20" ht="12.75" customHeight="1" hidden="1">
      <c r="A188" s="16"/>
      <c r="B188" s="15"/>
      <c r="C188" s="3"/>
      <c r="D188" s="16"/>
      <c r="E188" s="3"/>
      <c r="F188" s="25"/>
      <c r="G188" s="4"/>
      <c r="H188" s="12"/>
      <c r="I188" s="27"/>
      <c r="J188" s="12"/>
      <c r="K188" s="27"/>
      <c r="L188" s="50"/>
      <c r="M188" s="27"/>
      <c r="N188" s="45"/>
      <c r="O188" s="39"/>
      <c r="P188" s="59"/>
      <c r="Q188" s="27"/>
      <c r="R188" s="27"/>
      <c r="S188" s="12"/>
      <c r="T188" s="20"/>
    </row>
    <row r="189" spans="1:20" ht="12.75" customHeight="1" hidden="1">
      <c r="A189" s="16"/>
      <c r="B189" s="15"/>
      <c r="C189" s="3"/>
      <c r="D189" s="16"/>
      <c r="E189" s="3"/>
      <c r="F189" s="25"/>
      <c r="G189" s="4"/>
      <c r="H189" s="12"/>
      <c r="I189" s="27"/>
      <c r="J189" s="12"/>
      <c r="K189" s="27"/>
      <c r="L189" s="50"/>
      <c r="M189" s="27"/>
      <c r="N189" s="45"/>
      <c r="O189" s="39"/>
      <c r="P189" s="59"/>
      <c r="Q189" s="27"/>
      <c r="R189" s="27"/>
      <c r="S189" s="12"/>
      <c r="T189" s="20"/>
    </row>
    <row r="190" spans="1:20" ht="12.75" customHeight="1" hidden="1">
      <c r="A190" s="16"/>
      <c r="B190" s="15"/>
      <c r="C190" s="3"/>
      <c r="D190" s="16"/>
      <c r="E190" s="3"/>
      <c r="F190" s="25"/>
      <c r="G190" s="4"/>
      <c r="H190" s="12"/>
      <c r="I190" s="27"/>
      <c r="J190" s="12"/>
      <c r="K190" s="27"/>
      <c r="L190" s="50"/>
      <c r="M190" s="27"/>
      <c r="N190" s="45"/>
      <c r="O190" s="39"/>
      <c r="P190" s="59"/>
      <c r="Q190" s="27"/>
      <c r="R190" s="27"/>
      <c r="S190" s="12"/>
      <c r="T190" s="20"/>
    </row>
    <row r="191" spans="1:20" ht="12.75" customHeight="1" hidden="1">
      <c r="A191" s="16"/>
      <c r="B191" s="15"/>
      <c r="C191" s="3"/>
      <c r="D191" s="16"/>
      <c r="E191" s="3"/>
      <c r="F191" s="25"/>
      <c r="G191" s="4"/>
      <c r="H191" s="12"/>
      <c r="I191" s="27"/>
      <c r="J191" s="12"/>
      <c r="K191" s="27"/>
      <c r="L191" s="50"/>
      <c r="M191" s="27"/>
      <c r="N191" s="45"/>
      <c r="O191" s="39"/>
      <c r="P191" s="59"/>
      <c r="Q191" s="27"/>
      <c r="R191" s="27"/>
      <c r="S191" s="12"/>
      <c r="T191" s="20"/>
    </row>
    <row r="192" spans="1:20" ht="12.75" customHeight="1" hidden="1">
      <c r="A192" s="16"/>
      <c r="B192" s="15"/>
      <c r="C192" s="3"/>
      <c r="D192" s="16"/>
      <c r="E192" s="3"/>
      <c r="F192" s="25"/>
      <c r="G192" s="4"/>
      <c r="H192" s="12"/>
      <c r="I192" s="27"/>
      <c r="J192" s="12"/>
      <c r="K192" s="27"/>
      <c r="L192" s="50"/>
      <c r="M192" s="27"/>
      <c r="N192" s="45"/>
      <c r="O192" s="39"/>
      <c r="P192" s="59"/>
      <c r="Q192" s="27"/>
      <c r="R192" s="27"/>
      <c r="S192" s="12"/>
      <c r="T192" s="20"/>
    </row>
    <row r="193" spans="1:20" ht="12.75" customHeight="1" hidden="1">
      <c r="A193" s="16"/>
      <c r="B193" s="15"/>
      <c r="C193" s="3"/>
      <c r="D193" s="16"/>
      <c r="E193" s="3"/>
      <c r="F193" s="25"/>
      <c r="G193" s="4"/>
      <c r="H193" s="12"/>
      <c r="I193" s="27"/>
      <c r="J193" s="12"/>
      <c r="K193" s="27"/>
      <c r="L193" s="50"/>
      <c r="M193" s="27"/>
      <c r="N193" s="45"/>
      <c r="O193" s="39"/>
      <c r="P193" s="59"/>
      <c r="Q193" s="27"/>
      <c r="R193" s="27"/>
      <c r="S193" s="12"/>
      <c r="T193" s="20"/>
    </row>
    <row r="194" spans="1:20" ht="12.75" customHeight="1" hidden="1">
      <c r="A194" s="16"/>
      <c r="B194" s="15"/>
      <c r="C194" s="3"/>
      <c r="D194" s="16"/>
      <c r="E194" s="3"/>
      <c r="F194" s="25"/>
      <c r="G194" s="4"/>
      <c r="H194" s="12"/>
      <c r="I194" s="27"/>
      <c r="J194" s="12"/>
      <c r="K194" s="27"/>
      <c r="L194" s="50"/>
      <c r="M194" s="27"/>
      <c r="N194" s="45"/>
      <c r="O194" s="39"/>
      <c r="P194" s="59"/>
      <c r="Q194" s="27"/>
      <c r="R194" s="27"/>
      <c r="S194" s="12"/>
      <c r="T194" s="20"/>
    </row>
    <row r="195" spans="1:20" ht="12.75" customHeight="1" hidden="1">
      <c r="A195" s="16"/>
      <c r="B195" s="15"/>
      <c r="C195" s="3"/>
      <c r="D195" s="16"/>
      <c r="E195" s="3"/>
      <c r="F195" s="25"/>
      <c r="G195" s="4"/>
      <c r="H195" s="12"/>
      <c r="I195" s="27"/>
      <c r="J195" s="12"/>
      <c r="K195" s="27"/>
      <c r="L195" s="50"/>
      <c r="M195" s="27"/>
      <c r="N195" s="45"/>
      <c r="O195" s="39"/>
      <c r="P195" s="59"/>
      <c r="Q195" s="27"/>
      <c r="R195" s="27"/>
      <c r="S195" s="12"/>
      <c r="T195" s="20"/>
    </row>
    <row r="196" spans="1:20" ht="12.75" customHeight="1" hidden="1">
      <c r="A196" s="16"/>
      <c r="B196" s="15"/>
      <c r="C196" s="3"/>
      <c r="D196" s="16"/>
      <c r="E196" s="3"/>
      <c r="F196" s="25"/>
      <c r="G196" s="4"/>
      <c r="H196" s="12"/>
      <c r="I196" s="27"/>
      <c r="J196" s="12"/>
      <c r="K196" s="27"/>
      <c r="L196" s="50"/>
      <c r="M196" s="27"/>
      <c r="N196" s="45"/>
      <c r="O196" s="39"/>
      <c r="P196" s="59"/>
      <c r="Q196" s="27"/>
      <c r="R196" s="27"/>
      <c r="S196" s="12"/>
      <c r="T196" s="20"/>
    </row>
    <row r="197" spans="1:20" ht="12.75" customHeight="1" hidden="1">
      <c r="A197" s="16"/>
      <c r="B197" s="15"/>
      <c r="C197" s="3"/>
      <c r="D197" s="16"/>
      <c r="E197" s="3"/>
      <c r="F197" s="25"/>
      <c r="G197" s="4"/>
      <c r="H197" s="12"/>
      <c r="I197" s="27"/>
      <c r="J197" s="12"/>
      <c r="K197" s="27"/>
      <c r="L197" s="50"/>
      <c r="M197" s="27"/>
      <c r="N197" s="45"/>
      <c r="O197" s="39"/>
      <c r="P197" s="59"/>
      <c r="Q197" s="27"/>
      <c r="R197" s="27"/>
      <c r="S197" s="12"/>
      <c r="T197" s="20"/>
    </row>
    <row r="198" spans="1:20" ht="12.75" customHeight="1" hidden="1">
      <c r="A198" s="16"/>
      <c r="B198" s="15"/>
      <c r="C198" s="3"/>
      <c r="D198" s="16"/>
      <c r="E198" s="3"/>
      <c r="F198" s="25"/>
      <c r="G198" s="4"/>
      <c r="H198" s="12"/>
      <c r="I198" s="27"/>
      <c r="J198" s="12"/>
      <c r="K198" s="27"/>
      <c r="L198" s="50"/>
      <c r="M198" s="27"/>
      <c r="N198" s="45"/>
      <c r="O198" s="39"/>
      <c r="P198" s="59"/>
      <c r="Q198" s="27"/>
      <c r="R198" s="27"/>
      <c r="S198" s="12"/>
      <c r="T198" s="20"/>
    </row>
    <row r="199" spans="1:20" ht="12.75" customHeight="1" hidden="1">
      <c r="A199" s="16"/>
      <c r="B199" s="15"/>
      <c r="C199" s="3"/>
      <c r="D199" s="16"/>
      <c r="E199" s="3"/>
      <c r="F199" s="25"/>
      <c r="G199" s="4"/>
      <c r="H199" s="12"/>
      <c r="I199" s="27"/>
      <c r="J199" s="12"/>
      <c r="K199" s="27"/>
      <c r="L199" s="50"/>
      <c r="M199" s="27"/>
      <c r="N199" s="45"/>
      <c r="O199" s="39"/>
      <c r="P199" s="59"/>
      <c r="Q199" s="27"/>
      <c r="R199" s="27"/>
      <c r="S199" s="12"/>
      <c r="T199" s="20"/>
    </row>
    <row r="200" spans="1:20" ht="12.75" customHeight="1" hidden="1">
      <c r="A200" s="16"/>
      <c r="B200" s="15"/>
      <c r="C200" s="3"/>
      <c r="D200" s="16"/>
      <c r="E200" s="3"/>
      <c r="F200" s="25"/>
      <c r="G200" s="4"/>
      <c r="H200" s="12"/>
      <c r="I200" s="27"/>
      <c r="J200" s="12"/>
      <c r="K200" s="27"/>
      <c r="L200" s="50"/>
      <c r="M200" s="27"/>
      <c r="N200" s="45"/>
      <c r="O200" s="39"/>
      <c r="P200" s="59"/>
      <c r="Q200" s="27"/>
      <c r="R200" s="27"/>
      <c r="S200" s="12"/>
      <c r="T200" s="20"/>
    </row>
    <row r="201" spans="1:20" ht="12.75" customHeight="1" hidden="1">
      <c r="A201" s="16"/>
      <c r="B201" s="15"/>
      <c r="C201" s="3"/>
      <c r="D201" s="16"/>
      <c r="E201" s="3"/>
      <c r="F201" s="25"/>
      <c r="G201" s="4"/>
      <c r="H201" s="12"/>
      <c r="I201" s="27"/>
      <c r="J201" s="12"/>
      <c r="K201" s="27"/>
      <c r="L201" s="50"/>
      <c r="M201" s="27"/>
      <c r="N201" s="45"/>
      <c r="O201" s="39"/>
      <c r="P201" s="59"/>
      <c r="Q201" s="27"/>
      <c r="R201" s="27"/>
      <c r="S201" s="12"/>
      <c r="T201" s="20"/>
    </row>
    <row r="202" spans="8:18" ht="12.75" customHeight="1" hidden="1">
      <c r="H202" s="33"/>
      <c r="I202" s="35"/>
      <c r="J202" s="33"/>
      <c r="K202" s="35"/>
      <c r="L202" s="51"/>
      <c r="M202" s="35"/>
      <c r="N202" s="33"/>
      <c r="O202" s="33"/>
      <c r="P202" s="57"/>
      <c r="Q202" s="35"/>
      <c r="R202" s="35"/>
    </row>
    <row r="203" spans="8:18" ht="12.75" customHeight="1" hidden="1">
      <c r="H203" s="33"/>
      <c r="I203" s="35"/>
      <c r="J203" s="33"/>
      <c r="K203" s="35"/>
      <c r="L203" s="51"/>
      <c r="M203" s="35"/>
      <c r="N203" s="33"/>
      <c r="O203" s="33"/>
      <c r="P203" s="57"/>
      <c r="Q203" s="35"/>
      <c r="R203" s="35"/>
    </row>
    <row r="204" spans="8:18" ht="12.75" customHeight="1" hidden="1">
      <c r="H204" s="33"/>
      <c r="I204" s="35"/>
      <c r="J204" s="33"/>
      <c r="K204" s="35"/>
      <c r="L204" s="51"/>
      <c r="M204" s="35"/>
      <c r="N204" s="33"/>
      <c r="O204" s="33"/>
      <c r="P204" s="57"/>
      <c r="Q204" s="35"/>
      <c r="R204" s="35"/>
    </row>
    <row r="205" spans="8:18" ht="12.75" customHeight="1" hidden="1">
      <c r="H205" s="33"/>
      <c r="I205" s="35"/>
      <c r="J205" s="33"/>
      <c r="K205" s="35"/>
      <c r="L205" s="51"/>
      <c r="M205" s="35"/>
      <c r="N205" s="33"/>
      <c r="O205" s="33"/>
      <c r="P205" s="57"/>
      <c r="Q205" s="35"/>
      <c r="R205" s="35"/>
    </row>
    <row r="206" spans="8:18" ht="12.75" customHeight="1" hidden="1">
      <c r="H206" s="33"/>
      <c r="I206" s="35"/>
      <c r="J206" s="33"/>
      <c r="K206" s="35"/>
      <c r="L206" s="51"/>
      <c r="M206" s="35"/>
      <c r="N206" s="33"/>
      <c r="O206" s="33"/>
      <c r="P206" s="57"/>
      <c r="Q206" s="35"/>
      <c r="R206" s="35"/>
    </row>
    <row r="207" spans="8:18" ht="12.75" customHeight="1" hidden="1">
      <c r="H207" s="33"/>
      <c r="I207" s="35"/>
      <c r="J207" s="33"/>
      <c r="K207" s="35"/>
      <c r="L207" s="51"/>
      <c r="M207" s="35"/>
      <c r="N207" s="33"/>
      <c r="O207" s="33"/>
      <c r="P207" s="57"/>
      <c r="Q207" s="35"/>
      <c r="R207" s="35"/>
    </row>
    <row r="208" spans="1:20" ht="12.75" customHeight="1" hidden="1">
      <c r="A208" s="21"/>
      <c r="B208" s="22"/>
      <c r="C208" s="11"/>
      <c r="D208" s="21"/>
      <c r="E208" s="23"/>
      <c r="F208" s="20"/>
      <c r="G208" s="24"/>
      <c r="H208" s="20"/>
      <c r="I208" s="27"/>
      <c r="J208" s="20"/>
      <c r="K208" s="27"/>
      <c r="L208" s="49"/>
      <c r="M208" s="37"/>
      <c r="N208" s="54"/>
      <c r="O208" s="34"/>
      <c r="P208" s="56"/>
      <c r="Q208" s="32"/>
      <c r="R208" s="26"/>
      <c r="S208" s="20"/>
      <c r="T208" s="20"/>
    </row>
    <row r="209" spans="1:20" ht="12.75" customHeight="1" hidden="1">
      <c r="A209" s="16"/>
      <c r="B209" s="15"/>
      <c r="C209" s="3"/>
      <c r="D209" s="16"/>
      <c r="E209" s="3"/>
      <c r="F209" s="25"/>
      <c r="G209" s="4"/>
      <c r="H209" s="12"/>
      <c r="I209" s="27"/>
      <c r="J209" s="12"/>
      <c r="K209" s="27"/>
      <c r="L209" s="50"/>
      <c r="M209" s="27"/>
      <c r="N209" s="30"/>
      <c r="O209" s="30"/>
      <c r="P209" s="56"/>
      <c r="Q209" s="27"/>
      <c r="R209" s="27"/>
      <c r="S209" s="12"/>
      <c r="T209" s="20"/>
    </row>
    <row r="210" spans="1:20" ht="12.75" customHeight="1" hidden="1">
      <c r="A210" s="16"/>
      <c r="B210" s="15"/>
      <c r="C210" s="3"/>
      <c r="D210" s="16"/>
      <c r="E210" s="3"/>
      <c r="F210" s="25"/>
      <c r="G210" s="4"/>
      <c r="H210" s="12"/>
      <c r="I210" s="27"/>
      <c r="J210" s="12"/>
      <c r="K210" s="27"/>
      <c r="L210" s="50"/>
      <c r="M210" s="27"/>
      <c r="N210" s="30"/>
      <c r="O210" s="30"/>
      <c r="P210" s="56"/>
      <c r="Q210" s="27"/>
      <c r="R210" s="27"/>
      <c r="S210" s="12"/>
      <c r="T210" s="20"/>
    </row>
    <row r="211" spans="1:20" ht="12.75" customHeight="1" hidden="1">
      <c r="A211" s="16"/>
      <c r="B211" s="15"/>
      <c r="C211" s="3"/>
      <c r="D211" s="16"/>
      <c r="E211" s="3"/>
      <c r="F211" s="25"/>
      <c r="G211" s="4"/>
      <c r="H211" s="12"/>
      <c r="I211" s="27"/>
      <c r="J211" s="12"/>
      <c r="K211" s="27"/>
      <c r="L211" s="50"/>
      <c r="M211" s="27"/>
      <c r="N211" s="30"/>
      <c r="O211" s="30"/>
      <c r="P211" s="56"/>
      <c r="Q211" s="27"/>
      <c r="R211" s="27"/>
      <c r="S211" s="12"/>
      <c r="T211" s="20"/>
    </row>
    <row r="212" spans="1:20" ht="12.75" customHeight="1" hidden="1">
      <c r="A212" s="16"/>
      <c r="B212" s="15"/>
      <c r="C212" s="3"/>
      <c r="D212" s="16"/>
      <c r="E212" s="3"/>
      <c r="F212" s="25"/>
      <c r="G212" s="4"/>
      <c r="H212" s="12"/>
      <c r="I212" s="27"/>
      <c r="J212" s="12"/>
      <c r="K212" s="27"/>
      <c r="L212" s="50"/>
      <c r="M212" s="27"/>
      <c r="N212" s="30"/>
      <c r="O212" s="30"/>
      <c r="P212" s="56"/>
      <c r="Q212" s="27"/>
      <c r="R212" s="27"/>
      <c r="S212" s="12"/>
      <c r="T212" s="20"/>
    </row>
    <row r="213" spans="1:20" ht="12.75" customHeight="1" hidden="1">
      <c r="A213" s="16"/>
      <c r="B213" s="15"/>
      <c r="C213" s="3"/>
      <c r="D213" s="16"/>
      <c r="E213" s="3"/>
      <c r="F213" s="25"/>
      <c r="G213" s="4"/>
      <c r="H213" s="12"/>
      <c r="I213" s="27"/>
      <c r="J213" s="12"/>
      <c r="K213" s="27"/>
      <c r="L213" s="50"/>
      <c r="M213" s="27"/>
      <c r="N213" s="30"/>
      <c r="O213" s="30"/>
      <c r="P213" s="56"/>
      <c r="Q213" s="27"/>
      <c r="R213" s="27"/>
      <c r="S213" s="12"/>
      <c r="T213" s="20"/>
    </row>
    <row r="214" spans="1:20" ht="12.75" customHeight="1" hidden="1">
      <c r="A214" s="16"/>
      <c r="B214" s="15"/>
      <c r="C214" s="3"/>
      <c r="D214" s="16"/>
      <c r="E214" s="3"/>
      <c r="F214" s="25"/>
      <c r="G214" s="4"/>
      <c r="H214" s="12"/>
      <c r="I214" s="27"/>
      <c r="J214" s="12"/>
      <c r="K214" s="27"/>
      <c r="L214" s="50"/>
      <c r="M214" s="27"/>
      <c r="N214" s="30"/>
      <c r="O214" s="30"/>
      <c r="P214" s="56"/>
      <c r="Q214" s="27"/>
      <c r="R214" s="27"/>
      <c r="S214" s="12"/>
      <c r="T214" s="20"/>
    </row>
    <row r="215" spans="1:20" ht="12.75" customHeight="1" hidden="1">
      <c r="A215" s="16"/>
      <c r="B215" s="15"/>
      <c r="C215" s="3"/>
      <c r="D215" s="16"/>
      <c r="E215" s="3"/>
      <c r="F215" s="25"/>
      <c r="G215" s="4"/>
      <c r="H215" s="12"/>
      <c r="I215" s="27"/>
      <c r="J215" s="12"/>
      <c r="K215" s="27"/>
      <c r="L215" s="50"/>
      <c r="M215" s="27"/>
      <c r="N215" s="30"/>
      <c r="O215" s="30"/>
      <c r="P215" s="56"/>
      <c r="Q215" s="27"/>
      <c r="R215" s="27"/>
      <c r="S215" s="12"/>
      <c r="T215" s="20"/>
    </row>
    <row r="216" spans="1:20" ht="12.75" customHeight="1" hidden="1">
      <c r="A216" s="16"/>
      <c r="B216" s="15"/>
      <c r="C216" s="3"/>
      <c r="D216" s="16"/>
      <c r="E216" s="3"/>
      <c r="F216" s="25"/>
      <c r="G216" s="4"/>
      <c r="H216" s="12"/>
      <c r="I216" s="27"/>
      <c r="J216" s="12"/>
      <c r="K216" s="27"/>
      <c r="L216" s="50"/>
      <c r="M216" s="27"/>
      <c r="N216" s="30"/>
      <c r="O216" s="30"/>
      <c r="P216" s="56"/>
      <c r="Q216" s="27"/>
      <c r="R216" s="27"/>
      <c r="S216" s="12"/>
      <c r="T216" s="20"/>
    </row>
    <row r="217" spans="1:20" ht="12.75" customHeight="1" hidden="1">
      <c r="A217" s="16"/>
      <c r="B217" s="15"/>
      <c r="C217" s="3"/>
      <c r="D217" s="16"/>
      <c r="E217" s="3"/>
      <c r="F217" s="25"/>
      <c r="G217" s="4"/>
      <c r="H217" s="12"/>
      <c r="I217" s="27"/>
      <c r="J217" s="12"/>
      <c r="K217" s="27"/>
      <c r="L217" s="50"/>
      <c r="M217" s="27"/>
      <c r="N217" s="30"/>
      <c r="O217" s="30"/>
      <c r="P217" s="56"/>
      <c r="Q217" s="27"/>
      <c r="R217" s="27"/>
      <c r="S217" s="12"/>
      <c r="T217" s="20"/>
    </row>
    <row r="218" spans="1:20" ht="12.75" customHeight="1" hidden="1">
      <c r="A218" s="16"/>
      <c r="B218" s="15"/>
      <c r="C218" s="3"/>
      <c r="D218" s="16"/>
      <c r="E218" s="3"/>
      <c r="F218" s="25"/>
      <c r="G218" s="4"/>
      <c r="H218" s="12"/>
      <c r="I218" s="27"/>
      <c r="J218" s="12"/>
      <c r="K218" s="27"/>
      <c r="L218" s="50"/>
      <c r="M218" s="27"/>
      <c r="N218" s="30"/>
      <c r="O218" s="30"/>
      <c r="P218" s="56"/>
      <c r="Q218" s="27"/>
      <c r="R218" s="27"/>
      <c r="S218" s="12"/>
      <c r="T218" s="20"/>
    </row>
    <row r="219" spans="1:20" ht="12.75" customHeight="1" hidden="1">
      <c r="A219" s="16"/>
      <c r="B219" s="15"/>
      <c r="C219" s="3"/>
      <c r="D219" s="16"/>
      <c r="E219" s="3"/>
      <c r="F219" s="25"/>
      <c r="G219" s="4"/>
      <c r="H219" s="12"/>
      <c r="I219" s="27"/>
      <c r="J219" s="12"/>
      <c r="K219" s="27"/>
      <c r="L219" s="50"/>
      <c r="M219" s="27"/>
      <c r="N219" s="30"/>
      <c r="O219" s="30"/>
      <c r="P219" s="56"/>
      <c r="Q219" s="27"/>
      <c r="R219" s="27"/>
      <c r="S219" s="12"/>
      <c r="T219" s="20"/>
    </row>
    <row r="220" spans="1:20" ht="12.75" customHeight="1" hidden="1">
      <c r="A220" s="16"/>
      <c r="B220" s="15"/>
      <c r="C220" s="3"/>
      <c r="D220" s="16"/>
      <c r="E220" s="3"/>
      <c r="F220" s="25"/>
      <c r="G220" s="4"/>
      <c r="H220" s="12"/>
      <c r="I220" s="27"/>
      <c r="J220" s="12"/>
      <c r="K220" s="27"/>
      <c r="L220" s="50"/>
      <c r="M220" s="27"/>
      <c r="N220" s="30"/>
      <c r="O220" s="30"/>
      <c r="P220" s="56"/>
      <c r="Q220" s="27"/>
      <c r="R220" s="27"/>
      <c r="S220" s="12"/>
      <c r="T220" s="20"/>
    </row>
    <row r="221" spans="1:20" ht="12.75" customHeight="1" hidden="1">
      <c r="A221" s="16"/>
      <c r="B221" s="15"/>
      <c r="C221" s="3"/>
      <c r="D221" s="16"/>
      <c r="E221" s="3"/>
      <c r="F221" s="25"/>
      <c r="G221" s="4"/>
      <c r="H221" s="12"/>
      <c r="I221" s="27"/>
      <c r="J221" s="12"/>
      <c r="K221" s="27"/>
      <c r="L221" s="50"/>
      <c r="M221" s="27"/>
      <c r="N221" s="30"/>
      <c r="O221" s="30"/>
      <c r="P221" s="56"/>
      <c r="Q221" s="27"/>
      <c r="R221" s="27"/>
      <c r="S221" s="12"/>
      <c r="T221" s="20"/>
    </row>
    <row r="222" spans="1:20" ht="12.75" customHeight="1" hidden="1">
      <c r="A222" s="16"/>
      <c r="B222" s="15"/>
      <c r="C222" s="3"/>
      <c r="D222" s="16"/>
      <c r="E222" s="3"/>
      <c r="F222" s="25"/>
      <c r="G222" s="4"/>
      <c r="H222" s="12"/>
      <c r="I222" s="27"/>
      <c r="J222" s="12"/>
      <c r="K222" s="27"/>
      <c r="L222" s="50"/>
      <c r="M222" s="27"/>
      <c r="N222" s="30"/>
      <c r="O222" s="30"/>
      <c r="P222" s="56"/>
      <c r="Q222" s="27"/>
      <c r="R222" s="27"/>
      <c r="S222" s="12"/>
      <c r="T222" s="20"/>
    </row>
    <row r="223" spans="1:20" ht="12.75" customHeight="1" hidden="1">
      <c r="A223" s="16"/>
      <c r="B223" s="15"/>
      <c r="C223" s="3"/>
      <c r="D223" s="16"/>
      <c r="E223" s="3"/>
      <c r="F223" s="25"/>
      <c r="G223" s="4"/>
      <c r="H223" s="12"/>
      <c r="I223" s="27"/>
      <c r="J223" s="12"/>
      <c r="K223" s="27"/>
      <c r="L223" s="50"/>
      <c r="M223" s="27"/>
      <c r="N223" s="30"/>
      <c r="O223" s="30"/>
      <c r="P223" s="56"/>
      <c r="Q223" s="27"/>
      <c r="R223" s="27"/>
      <c r="S223" s="12"/>
      <c r="T223" s="20"/>
    </row>
    <row r="224" spans="1:20" ht="12.75" customHeight="1" hidden="1">
      <c r="A224" s="16"/>
      <c r="B224" s="15"/>
      <c r="C224" s="3"/>
      <c r="D224" s="16"/>
      <c r="E224" s="3"/>
      <c r="F224" s="25"/>
      <c r="G224" s="4"/>
      <c r="H224" s="12"/>
      <c r="I224" s="27"/>
      <c r="J224" s="12"/>
      <c r="K224" s="27"/>
      <c r="L224" s="50"/>
      <c r="M224" s="27"/>
      <c r="N224" s="30"/>
      <c r="O224" s="30"/>
      <c r="P224" s="56"/>
      <c r="Q224" s="27"/>
      <c r="R224" s="27"/>
      <c r="S224" s="12"/>
      <c r="T224" s="20"/>
    </row>
    <row r="225" spans="1:20" ht="12.75" customHeight="1" hidden="1">
      <c r="A225" s="16"/>
      <c r="B225" s="15"/>
      <c r="C225" s="3"/>
      <c r="D225" s="16"/>
      <c r="E225" s="3"/>
      <c r="F225" s="25"/>
      <c r="G225" s="4"/>
      <c r="H225" s="12"/>
      <c r="I225" s="27"/>
      <c r="J225" s="12"/>
      <c r="K225" s="27"/>
      <c r="L225" s="50"/>
      <c r="M225" s="27"/>
      <c r="N225" s="30"/>
      <c r="O225" s="30"/>
      <c r="P225" s="56"/>
      <c r="Q225" s="27"/>
      <c r="R225" s="27"/>
      <c r="S225" s="12"/>
      <c r="T225" s="20"/>
    </row>
    <row r="226" spans="1:20" ht="12.75" customHeight="1" hidden="1">
      <c r="A226" s="16"/>
      <c r="B226" s="15"/>
      <c r="C226" s="3"/>
      <c r="D226" s="16"/>
      <c r="E226" s="3"/>
      <c r="F226" s="25"/>
      <c r="G226" s="4"/>
      <c r="H226" s="12"/>
      <c r="I226" s="27"/>
      <c r="J226" s="12"/>
      <c r="K226" s="27"/>
      <c r="L226" s="50"/>
      <c r="M226" s="27"/>
      <c r="N226" s="30"/>
      <c r="O226" s="30"/>
      <c r="P226" s="56"/>
      <c r="Q226" s="27"/>
      <c r="R226" s="27"/>
      <c r="S226" s="12"/>
      <c r="T226" s="20"/>
    </row>
    <row r="227" spans="1:20" ht="12.75" customHeight="1" hidden="1">
      <c r="A227" s="16"/>
      <c r="B227" s="15"/>
      <c r="C227" s="3"/>
      <c r="D227" s="16"/>
      <c r="E227" s="3"/>
      <c r="F227" s="25"/>
      <c r="G227" s="4"/>
      <c r="H227" s="12"/>
      <c r="I227" s="27"/>
      <c r="J227" s="12"/>
      <c r="K227" s="27"/>
      <c r="L227" s="50"/>
      <c r="M227" s="27"/>
      <c r="N227" s="30"/>
      <c r="O227" s="30"/>
      <c r="P227" s="56"/>
      <c r="Q227" s="27"/>
      <c r="R227" s="27"/>
      <c r="S227" s="12"/>
      <c r="T227" s="20"/>
    </row>
    <row r="228" spans="1:20" ht="12.75" customHeight="1" hidden="1">
      <c r="A228" s="16"/>
      <c r="B228" s="15"/>
      <c r="C228" s="3"/>
      <c r="D228" s="16"/>
      <c r="E228" s="3"/>
      <c r="F228" s="25"/>
      <c r="G228" s="4"/>
      <c r="H228" s="12"/>
      <c r="I228" s="27"/>
      <c r="J228" s="12"/>
      <c r="K228" s="27"/>
      <c r="L228" s="50"/>
      <c r="M228" s="27"/>
      <c r="N228" s="30"/>
      <c r="O228" s="30"/>
      <c r="P228" s="56"/>
      <c r="Q228" s="27"/>
      <c r="R228" s="27"/>
      <c r="S228" s="12"/>
      <c r="T228" s="20"/>
    </row>
    <row r="229" spans="1:20" ht="12.75" customHeight="1" hidden="1">
      <c r="A229" s="16"/>
      <c r="B229" s="15"/>
      <c r="C229" s="3"/>
      <c r="D229" s="16"/>
      <c r="E229" s="3"/>
      <c r="F229" s="25"/>
      <c r="G229" s="4"/>
      <c r="H229" s="12"/>
      <c r="I229" s="27"/>
      <c r="J229" s="12"/>
      <c r="K229" s="27"/>
      <c r="L229" s="50"/>
      <c r="M229" s="27"/>
      <c r="N229" s="30"/>
      <c r="O229" s="30"/>
      <c r="P229" s="56"/>
      <c r="Q229" s="27"/>
      <c r="R229" s="27"/>
      <c r="S229" s="12"/>
      <c r="T229" s="20"/>
    </row>
    <row r="230" spans="8:17" ht="12.75" customHeight="1" hidden="1">
      <c r="H230" s="33"/>
      <c r="I230" s="35"/>
      <c r="J230" s="33"/>
      <c r="K230" s="35"/>
      <c r="L230" s="51"/>
      <c r="M230" s="35"/>
      <c r="N230" s="33"/>
      <c r="O230" s="33"/>
      <c r="P230" s="57"/>
      <c r="Q230" s="35"/>
    </row>
    <row r="231" spans="8:17" ht="12.75" customHeight="1" hidden="1">
      <c r="H231" s="33"/>
      <c r="I231" s="35"/>
      <c r="J231" s="33"/>
      <c r="K231" s="35"/>
      <c r="L231" s="51"/>
      <c r="M231" s="35"/>
      <c r="N231" s="33"/>
      <c r="O231" s="33"/>
      <c r="P231" s="57"/>
      <c r="Q231" s="35"/>
    </row>
    <row r="232" spans="8:17" ht="12.75" customHeight="1" hidden="1">
      <c r="H232" s="33"/>
      <c r="I232" s="35"/>
      <c r="J232" s="33"/>
      <c r="K232" s="35"/>
      <c r="L232" s="51"/>
      <c r="M232" s="35"/>
      <c r="N232" s="33"/>
      <c r="O232" s="33"/>
      <c r="P232" s="57"/>
      <c r="Q232" s="35"/>
    </row>
    <row r="233" spans="8:17" ht="12.75" customHeight="1" hidden="1">
      <c r="H233" s="33"/>
      <c r="I233" s="35"/>
      <c r="J233" s="33"/>
      <c r="K233" s="35"/>
      <c r="L233" s="51"/>
      <c r="M233" s="35"/>
      <c r="N233" s="33"/>
      <c r="O233" s="33"/>
      <c r="P233" s="57"/>
      <c r="Q233" s="35"/>
    </row>
    <row r="234" spans="8:17" ht="12.75" customHeight="1" hidden="1">
      <c r="H234" s="33"/>
      <c r="I234" s="35"/>
      <c r="J234" s="33"/>
      <c r="K234" s="35"/>
      <c r="L234" s="51"/>
      <c r="M234" s="35"/>
      <c r="N234" s="33"/>
      <c r="O234" s="33"/>
      <c r="P234" s="57"/>
      <c r="Q234" s="35"/>
    </row>
    <row r="235" spans="8:17" ht="12.75" customHeight="1" hidden="1">
      <c r="H235" s="33"/>
      <c r="I235" s="35"/>
      <c r="J235" s="33"/>
      <c r="K235" s="35"/>
      <c r="L235" s="51"/>
      <c r="M235" s="35"/>
      <c r="N235" s="33"/>
      <c r="O235" s="33"/>
      <c r="P235" s="57"/>
      <c r="Q235" s="35"/>
    </row>
    <row r="236" spans="1:20" ht="12.75" customHeight="1" hidden="1">
      <c r="A236" s="21"/>
      <c r="B236" s="22"/>
      <c r="C236" s="11"/>
      <c r="D236" s="21"/>
      <c r="E236" s="23"/>
      <c r="F236" s="20"/>
      <c r="G236" s="24"/>
      <c r="H236" s="20"/>
      <c r="I236" s="27"/>
      <c r="J236" s="20"/>
      <c r="K236" s="27"/>
      <c r="L236" s="49"/>
      <c r="M236" s="27"/>
      <c r="N236" s="54"/>
      <c r="O236" s="34"/>
      <c r="P236" s="56"/>
      <c r="Q236" s="27"/>
      <c r="R236" s="26"/>
      <c r="S236" s="20"/>
      <c r="T236" s="20"/>
    </row>
    <row r="237" spans="1:20" ht="12.75" customHeight="1" hidden="1">
      <c r="A237" s="16"/>
      <c r="B237" s="15"/>
      <c r="C237" s="3"/>
      <c r="D237" s="16"/>
      <c r="E237" s="3"/>
      <c r="F237" s="25"/>
      <c r="G237" s="4"/>
      <c r="H237" s="12"/>
      <c r="I237" s="27"/>
      <c r="J237" s="12"/>
      <c r="K237" s="27"/>
      <c r="L237" s="50"/>
      <c r="M237" s="27"/>
      <c r="N237" s="30"/>
      <c r="O237" s="30"/>
      <c r="P237" s="56"/>
      <c r="Q237" s="27"/>
      <c r="R237" s="27"/>
      <c r="S237" s="12"/>
      <c r="T237" s="20"/>
    </row>
    <row r="238" spans="1:20" ht="12.75" customHeight="1" hidden="1">
      <c r="A238" s="16"/>
      <c r="B238" s="15"/>
      <c r="C238" s="3"/>
      <c r="D238" s="16"/>
      <c r="E238" s="3"/>
      <c r="F238" s="25"/>
      <c r="G238" s="4"/>
      <c r="H238" s="12"/>
      <c r="I238" s="27"/>
      <c r="J238" s="12"/>
      <c r="K238" s="27"/>
      <c r="L238" s="50"/>
      <c r="M238" s="27"/>
      <c r="N238" s="30"/>
      <c r="O238" s="30"/>
      <c r="P238" s="56"/>
      <c r="Q238" s="27"/>
      <c r="R238" s="27"/>
      <c r="S238" s="12"/>
      <c r="T238" s="20"/>
    </row>
    <row r="239" spans="1:20" ht="12.75" customHeight="1" hidden="1">
      <c r="A239" s="16"/>
      <c r="B239" s="15"/>
      <c r="C239" s="3"/>
      <c r="D239" s="16"/>
      <c r="E239" s="3"/>
      <c r="F239" s="25"/>
      <c r="G239" s="4"/>
      <c r="H239" s="12"/>
      <c r="I239" s="27"/>
      <c r="J239" s="12"/>
      <c r="K239" s="27"/>
      <c r="L239" s="50"/>
      <c r="M239" s="27"/>
      <c r="N239" s="30"/>
      <c r="O239" s="30"/>
      <c r="P239" s="56"/>
      <c r="Q239" s="27"/>
      <c r="R239" s="27"/>
      <c r="S239" s="12"/>
      <c r="T239" s="20"/>
    </row>
    <row r="240" spans="1:20" ht="12.75" customHeight="1" hidden="1">
      <c r="A240" s="16"/>
      <c r="B240" s="15"/>
      <c r="C240" s="3"/>
      <c r="D240" s="16"/>
      <c r="E240" s="3"/>
      <c r="F240" s="25"/>
      <c r="G240" s="4"/>
      <c r="H240" s="12"/>
      <c r="I240" s="27"/>
      <c r="J240" s="12"/>
      <c r="K240" s="27"/>
      <c r="L240" s="50"/>
      <c r="M240" s="27"/>
      <c r="N240" s="30"/>
      <c r="O240" s="30"/>
      <c r="P240" s="56"/>
      <c r="Q240" s="27"/>
      <c r="R240" s="27"/>
      <c r="S240" s="12"/>
      <c r="T240" s="20"/>
    </row>
    <row r="241" spans="1:20" ht="12.75" customHeight="1" hidden="1">
      <c r="A241" s="16"/>
      <c r="B241" s="15"/>
      <c r="C241" s="3"/>
      <c r="D241" s="16"/>
      <c r="E241" s="3"/>
      <c r="F241" s="25"/>
      <c r="G241" s="4"/>
      <c r="H241" s="12"/>
      <c r="I241" s="27"/>
      <c r="J241" s="12"/>
      <c r="K241" s="27"/>
      <c r="L241" s="50"/>
      <c r="M241" s="27"/>
      <c r="N241" s="30"/>
      <c r="O241" s="30"/>
      <c r="P241" s="56"/>
      <c r="Q241" s="27"/>
      <c r="R241" s="27"/>
      <c r="S241" s="12"/>
      <c r="T241" s="20"/>
    </row>
    <row r="242" spans="1:20" ht="12.75" customHeight="1" hidden="1">
      <c r="A242" s="16"/>
      <c r="B242" s="15"/>
      <c r="C242" s="3"/>
      <c r="D242" s="16"/>
      <c r="E242" s="3"/>
      <c r="F242" s="25"/>
      <c r="G242" s="4"/>
      <c r="H242" s="12"/>
      <c r="I242" s="27"/>
      <c r="J242" s="12"/>
      <c r="K242" s="27"/>
      <c r="L242" s="50"/>
      <c r="M242" s="27"/>
      <c r="N242" s="30"/>
      <c r="O242" s="30"/>
      <c r="P242" s="56"/>
      <c r="Q242" s="27"/>
      <c r="R242" s="27"/>
      <c r="S242" s="12"/>
      <c r="T242" s="20"/>
    </row>
    <row r="243" spans="1:20" ht="12.75" customHeight="1" hidden="1">
      <c r="A243" s="16"/>
      <c r="B243" s="15"/>
      <c r="C243" s="3"/>
      <c r="D243" s="16"/>
      <c r="E243" s="3"/>
      <c r="F243" s="25"/>
      <c r="G243" s="4"/>
      <c r="H243" s="12"/>
      <c r="I243" s="27"/>
      <c r="J243" s="12"/>
      <c r="K243" s="27"/>
      <c r="L243" s="50"/>
      <c r="M243" s="27"/>
      <c r="N243" s="30"/>
      <c r="O243" s="30"/>
      <c r="P243" s="56"/>
      <c r="Q243" s="27"/>
      <c r="R243" s="27"/>
      <c r="S243" s="12"/>
      <c r="T243" s="20"/>
    </row>
    <row r="244" spans="1:20" ht="12.75" customHeight="1" hidden="1">
      <c r="A244" s="16"/>
      <c r="B244" s="15"/>
      <c r="C244" s="3"/>
      <c r="D244" s="16"/>
      <c r="E244" s="3"/>
      <c r="F244" s="25"/>
      <c r="G244" s="4"/>
      <c r="H244" s="12"/>
      <c r="I244" s="27"/>
      <c r="J244" s="12"/>
      <c r="K244" s="27"/>
      <c r="L244" s="50"/>
      <c r="M244" s="27"/>
      <c r="N244" s="30"/>
      <c r="O244" s="30"/>
      <c r="P244" s="56"/>
      <c r="Q244" s="27"/>
      <c r="R244" s="27"/>
      <c r="S244" s="12"/>
      <c r="T244" s="20"/>
    </row>
    <row r="245" spans="1:20" ht="12.75" customHeight="1" hidden="1">
      <c r="A245" s="16"/>
      <c r="B245" s="15"/>
      <c r="C245" s="3"/>
      <c r="D245" s="16"/>
      <c r="E245" s="3"/>
      <c r="F245" s="25"/>
      <c r="G245" s="4"/>
      <c r="H245" s="12"/>
      <c r="I245" s="27"/>
      <c r="J245" s="12"/>
      <c r="K245" s="27"/>
      <c r="L245" s="50"/>
      <c r="M245" s="27"/>
      <c r="N245" s="30"/>
      <c r="O245" s="30"/>
      <c r="P245" s="56"/>
      <c r="Q245" s="27"/>
      <c r="R245" s="27"/>
      <c r="S245" s="12"/>
      <c r="T245" s="20"/>
    </row>
    <row r="246" spans="1:20" ht="12.75" customHeight="1" hidden="1">
      <c r="A246" s="16"/>
      <c r="B246" s="15"/>
      <c r="C246" s="3"/>
      <c r="D246" s="16"/>
      <c r="E246" s="3"/>
      <c r="F246" s="25"/>
      <c r="G246" s="4"/>
      <c r="H246" s="12"/>
      <c r="I246" s="27"/>
      <c r="J246" s="12"/>
      <c r="K246" s="27"/>
      <c r="L246" s="50"/>
      <c r="M246" s="27"/>
      <c r="N246" s="30"/>
      <c r="O246" s="30"/>
      <c r="P246" s="56"/>
      <c r="Q246" s="27"/>
      <c r="R246" s="27"/>
      <c r="S246" s="12"/>
      <c r="T246" s="20"/>
    </row>
    <row r="247" spans="1:20" ht="12.75" customHeight="1" hidden="1">
      <c r="A247" s="16"/>
      <c r="B247" s="15"/>
      <c r="C247" s="3"/>
      <c r="D247" s="16"/>
      <c r="E247" s="3"/>
      <c r="F247" s="25"/>
      <c r="G247" s="4"/>
      <c r="H247" s="12"/>
      <c r="I247" s="27"/>
      <c r="J247" s="12"/>
      <c r="K247" s="27"/>
      <c r="L247" s="50"/>
      <c r="M247" s="27"/>
      <c r="N247" s="30"/>
      <c r="O247" s="30"/>
      <c r="P247" s="56"/>
      <c r="Q247" s="27"/>
      <c r="R247" s="27"/>
      <c r="S247" s="12"/>
      <c r="T247" s="20"/>
    </row>
    <row r="248" spans="1:20" ht="12.75" customHeight="1" hidden="1">
      <c r="A248" s="16"/>
      <c r="B248" s="15"/>
      <c r="C248" s="3"/>
      <c r="D248" s="16"/>
      <c r="E248" s="3"/>
      <c r="F248" s="25"/>
      <c r="G248" s="4"/>
      <c r="H248" s="12"/>
      <c r="I248" s="27"/>
      <c r="J248" s="12"/>
      <c r="K248" s="27"/>
      <c r="L248" s="50"/>
      <c r="M248" s="27"/>
      <c r="N248" s="30"/>
      <c r="O248" s="30"/>
      <c r="P248" s="56"/>
      <c r="Q248" s="27"/>
      <c r="R248" s="27"/>
      <c r="S248" s="12"/>
      <c r="T248" s="20"/>
    </row>
    <row r="249" spans="1:20" ht="12.75" customHeight="1" hidden="1">
      <c r="A249" s="16"/>
      <c r="B249" s="15"/>
      <c r="C249" s="3"/>
      <c r="D249" s="16"/>
      <c r="E249" s="3"/>
      <c r="F249" s="25"/>
      <c r="G249" s="4"/>
      <c r="H249" s="12"/>
      <c r="I249" s="27"/>
      <c r="J249" s="12"/>
      <c r="K249" s="27"/>
      <c r="L249" s="50"/>
      <c r="M249" s="27"/>
      <c r="N249" s="30"/>
      <c r="O249" s="30"/>
      <c r="P249" s="56"/>
      <c r="Q249" s="27"/>
      <c r="R249" s="27"/>
      <c r="S249" s="12"/>
      <c r="T249" s="20"/>
    </row>
    <row r="250" spans="1:20" ht="12.75" customHeight="1" hidden="1">
      <c r="A250" s="16"/>
      <c r="B250" s="15"/>
      <c r="C250" s="3"/>
      <c r="D250" s="16"/>
      <c r="E250" s="3"/>
      <c r="F250" s="25"/>
      <c r="G250" s="4"/>
      <c r="H250" s="12"/>
      <c r="I250" s="27"/>
      <c r="J250" s="12"/>
      <c r="K250" s="27"/>
      <c r="L250" s="50"/>
      <c r="M250" s="27"/>
      <c r="N250" s="30"/>
      <c r="O250" s="30"/>
      <c r="P250" s="56"/>
      <c r="Q250" s="27"/>
      <c r="R250" s="27"/>
      <c r="S250" s="12"/>
      <c r="T250" s="20"/>
    </row>
    <row r="251" spans="1:20" ht="12.75" customHeight="1" hidden="1">
      <c r="A251" s="16"/>
      <c r="B251" s="15"/>
      <c r="C251" s="3"/>
      <c r="D251" s="16"/>
      <c r="E251" s="3"/>
      <c r="F251" s="25"/>
      <c r="G251" s="4"/>
      <c r="H251" s="12"/>
      <c r="I251" s="27"/>
      <c r="J251" s="12"/>
      <c r="K251" s="27"/>
      <c r="L251" s="50"/>
      <c r="M251" s="27"/>
      <c r="N251" s="30"/>
      <c r="O251" s="30"/>
      <c r="P251" s="56"/>
      <c r="Q251" s="27"/>
      <c r="R251" s="27"/>
      <c r="S251" s="12"/>
      <c r="T251" s="20"/>
    </row>
    <row r="252" spans="1:20" ht="12.75" customHeight="1" hidden="1">
      <c r="A252" s="16"/>
      <c r="B252" s="15"/>
      <c r="C252" s="3"/>
      <c r="D252" s="16"/>
      <c r="E252" s="3"/>
      <c r="F252" s="25"/>
      <c r="G252" s="4"/>
      <c r="H252" s="12"/>
      <c r="I252" s="27"/>
      <c r="J252" s="12"/>
      <c r="K252" s="27"/>
      <c r="L252" s="50"/>
      <c r="M252" s="27"/>
      <c r="N252" s="30"/>
      <c r="O252" s="30"/>
      <c r="P252" s="56"/>
      <c r="Q252" s="27"/>
      <c r="R252" s="27"/>
      <c r="S252" s="12"/>
      <c r="T252" s="20"/>
    </row>
    <row r="253" spans="1:20" ht="12.75" customHeight="1" hidden="1">
      <c r="A253" s="16"/>
      <c r="B253" s="15"/>
      <c r="C253" s="3"/>
      <c r="D253" s="16"/>
      <c r="E253" s="3"/>
      <c r="F253" s="25"/>
      <c r="G253" s="4"/>
      <c r="H253" s="12"/>
      <c r="I253" s="27"/>
      <c r="J253" s="12"/>
      <c r="K253" s="27"/>
      <c r="L253" s="50"/>
      <c r="M253" s="27"/>
      <c r="N253" s="30"/>
      <c r="O253" s="30"/>
      <c r="P253" s="56"/>
      <c r="Q253" s="27"/>
      <c r="R253" s="27"/>
      <c r="S253" s="12"/>
      <c r="T253" s="20"/>
    </row>
    <row r="254" spans="1:20" ht="12.75" customHeight="1" hidden="1">
      <c r="A254" s="16"/>
      <c r="B254" s="15"/>
      <c r="C254" s="3"/>
      <c r="D254" s="16"/>
      <c r="E254" s="3"/>
      <c r="F254" s="25"/>
      <c r="G254" s="4"/>
      <c r="H254" s="12"/>
      <c r="I254" s="27"/>
      <c r="J254" s="12"/>
      <c r="K254" s="27"/>
      <c r="L254" s="50"/>
      <c r="M254" s="27"/>
      <c r="N254" s="30"/>
      <c r="O254" s="30"/>
      <c r="P254" s="56"/>
      <c r="Q254" s="27"/>
      <c r="R254" s="27"/>
      <c r="S254" s="12"/>
      <c r="T254" s="20"/>
    </row>
    <row r="255" spans="1:20" ht="12.75" customHeight="1" hidden="1">
      <c r="A255" s="16"/>
      <c r="B255" s="15"/>
      <c r="C255" s="3"/>
      <c r="D255" s="16"/>
      <c r="E255" s="3"/>
      <c r="F255" s="25"/>
      <c r="G255" s="4"/>
      <c r="H255" s="12"/>
      <c r="I255" s="27"/>
      <c r="J255" s="12"/>
      <c r="K255" s="27"/>
      <c r="L255" s="50"/>
      <c r="M255" s="27"/>
      <c r="N255" s="30"/>
      <c r="O255" s="30"/>
      <c r="P255" s="56"/>
      <c r="Q255" s="27"/>
      <c r="R255" s="27"/>
      <c r="S255" s="12"/>
      <c r="T255" s="20"/>
    </row>
    <row r="256" spans="1:20" ht="12.75" customHeight="1" hidden="1">
      <c r="A256" s="16"/>
      <c r="B256" s="15"/>
      <c r="C256" s="3"/>
      <c r="D256" s="16"/>
      <c r="E256" s="3"/>
      <c r="F256" s="25"/>
      <c r="G256" s="4"/>
      <c r="H256" s="12"/>
      <c r="I256" s="27"/>
      <c r="J256" s="12"/>
      <c r="K256" s="27"/>
      <c r="L256" s="50"/>
      <c r="M256" s="27"/>
      <c r="N256" s="30"/>
      <c r="O256" s="30"/>
      <c r="P256" s="56"/>
      <c r="Q256" s="27"/>
      <c r="R256" s="27"/>
      <c r="S256" s="12"/>
      <c r="T256" s="20"/>
    </row>
    <row r="257" spans="1:20" ht="12.75" customHeight="1" hidden="1">
      <c r="A257" s="16"/>
      <c r="B257" s="15"/>
      <c r="C257" s="3"/>
      <c r="D257" s="16"/>
      <c r="E257" s="3"/>
      <c r="F257" s="25"/>
      <c r="G257" s="4"/>
      <c r="H257" s="12"/>
      <c r="I257" s="27"/>
      <c r="J257" s="12"/>
      <c r="K257" s="27"/>
      <c r="L257" s="50"/>
      <c r="M257" s="27"/>
      <c r="N257" s="30"/>
      <c r="O257" s="30"/>
      <c r="P257" s="56"/>
      <c r="Q257" s="27"/>
      <c r="R257" s="27"/>
      <c r="S257" s="12"/>
      <c r="T257" s="20"/>
    </row>
    <row r="258" spans="9:12" ht="12.75" customHeight="1" hidden="1">
      <c r="I258" s="2"/>
      <c r="K258" s="2"/>
      <c r="L258" s="2"/>
    </row>
    <row r="259" ht="12.75" customHeight="1" hidden="1"/>
    <row r="260" ht="12.75" customHeight="1"/>
    <row r="261" ht="12.75" customHeight="1"/>
    <row r="262" ht="19.5" customHeight="1"/>
    <row r="263" ht="6" customHeight="1"/>
    <row r="264" spans="8:12" ht="19.5" customHeight="1">
      <c r="H264" s="9"/>
      <c r="L264" s="52"/>
    </row>
    <row r="265" ht="19.5" customHeight="1"/>
    <row r="266" spans="1:19" ht="19.5" customHeight="1">
      <c r="A266" s="6"/>
      <c r="B266" s="6"/>
      <c r="D266" s="6"/>
      <c r="E266" s="6"/>
      <c r="F266" s="7"/>
      <c r="G266" s="6"/>
      <c r="H266" s="7"/>
      <c r="I266" s="48"/>
      <c r="J266" s="7"/>
      <c r="K266" s="48"/>
      <c r="L266" s="7"/>
      <c r="M266" s="48"/>
      <c r="O266" s="7"/>
      <c r="P266" s="75"/>
      <c r="Q266" s="6"/>
      <c r="R266" s="2"/>
      <c r="S266" s="48"/>
    </row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spans="9:12" ht="19.5" customHeight="1">
      <c r="I288" s="2"/>
      <c r="K288" s="2"/>
      <c r="L288" s="2"/>
    </row>
    <row r="289" ht="19.5" customHeight="1"/>
    <row r="290" ht="19.5" customHeight="1"/>
    <row r="291" ht="19.5" customHeight="1"/>
    <row r="292" ht="19.5" customHeight="1"/>
    <row r="293" spans="8:12" ht="19.5" customHeight="1">
      <c r="H293" s="9"/>
      <c r="L293" s="52"/>
    </row>
    <row r="294" ht="19.5" customHeight="1"/>
    <row r="295" spans="1:18" ht="19.5" customHeight="1">
      <c r="A295" s="6"/>
      <c r="B295" s="6"/>
      <c r="D295" s="6"/>
      <c r="E295" s="6"/>
      <c r="F295" s="7"/>
      <c r="G295" s="6"/>
      <c r="H295" s="7"/>
      <c r="I295" s="48"/>
      <c r="J295" s="7"/>
      <c r="K295" s="48"/>
      <c r="L295" s="73"/>
      <c r="M295" s="48"/>
      <c r="N295" s="7"/>
      <c r="P295" s="75"/>
      <c r="Q295" s="48"/>
      <c r="R295" s="48"/>
    </row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spans="9:13" ht="19.5" customHeight="1">
      <c r="I317" s="2"/>
      <c r="K317" s="2"/>
      <c r="L317" s="2"/>
      <c r="M317" s="2"/>
    </row>
    <row r="318" ht="19.5" customHeight="1"/>
    <row r="319" ht="6" customHeight="1"/>
    <row r="320" ht="6" customHeight="1"/>
    <row r="321" ht="6" customHeight="1"/>
    <row r="322" ht="6" customHeight="1"/>
    <row r="323" ht="6" customHeight="1"/>
    <row r="324" ht="19.5" customHeight="1"/>
    <row r="325" spans="8:12" ht="19.5" customHeight="1">
      <c r="H325" s="9"/>
      <c r="L325" s="52"/>
    </row>
    <row r="326" ht="19.5" customHeight="1"/>
    <row r="327" spans="1:18" ht="19.5" customHeight="1">
      <c r="A327" s="6"/>
      <c r="B327" s="6"/>
      <c r="D327" s="6"/>
      <c r="E327" s="6"/>
      <c r="F327" s="7"/>
      <c r="G327" s="6"/>
      <c r="H327" s="7"/>
      <c r="I327" s="48"/>
      <c r="J327" s="7"/>
      <c r="K327" s="48"/>
      <c r="L327" s="73"/>
      <c r="M327" s="48"/>
      <c r="N327" s="7"/>
      <c r="P327" s="75"/>
      <c r="Q327" s="48"/>
      <c r="R327" s="48"/>
    </row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spans="9:12" ht="19.5" customHeight="1">
      <c r="I349" s="2"/>
      <c r="K349" s="2"/>
      <c r="L349" s="2"/>
    </row>
    <row r="350" ht="19.5" customHeight="1"/>
    <row r="355" ht="19.5" customHeight="1"/>
    <row r="356" spans="8:12" ht="19.5" customHeight="1">
      <c r="H356" s="9"/>
      <c r="L356" s="52"/>
    </row>
    <row r="357" ht="19.5" customHeight="1"/>
    <row r="358" spans="1:18" ht="19.5" customHeight="1">
      <c r="A358" s="6"/>
      <c r="B358" s="6"/>
      <c r="D358" s="6"/>
      <c r="E358" s="6"/>
      <c r="F358" s="7"/>
      <c r="G358" s="6"/>
      <c r="H358" s="7"/>
      <c r="I358" s="48"/>
      <c r="J358" s="7"/>
      <c r="K358" s="48"/>
      <c r="L358" s="73"/>
      <c r="M358" s="48"/>
      <c r="N358" s="7"/>
      <c r="P358" s="75"/>
      <c r="Q358" s="48"/>
      <c r="R358" s="48"/>
    </row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spans="9:12" ht="19.5" customHeight="1">
      <c r="I380" s="2"/>
      <c r="K380" s="2"/>
      <c r="L380" s="2"/>
    </row>
    <row r="381" ht="19.5" customHeight="1"/>
    <row r="382" ht="19.5" customHeight="1"/>
    <row r="383" ht="19.5" customHeight="1"/>
    <row r="384" spans="8:12" ht="19.5" customHeight="1">
      <c r="H384" s="9"/>
      <c r="L384" s="52"/>
    </row>
    <row r="385" ht="19.5" customHeight="1"/>
    <row r="386" spans="1:18" ht="19.5" customHeight="1">
      <c r="A386" s="6"/>
      <c r="B386" s="6"/>
      <c r="D386" s="6"/>
      <c r="E386" s="6"/>
      <c r="F386" s="7"/>
      <c r="G386" s="6"/>
      <c r="H386" s="7"/>
      <c r="I386" s="48"/>
      <c r="J386" s="7"/>
      <c r="K386" s="48"/>
      <c r="L386" s="73"/>
      <c r="M386" s="48"/>
      <c r="N386" s="7"/>
      <c r="P386" s="75"/>
      <c r="Q386" s="48"/>
      <c r="R386" s="48"/>
    </row>
    <row r="387" ht="19.5" customHeight="1">
      <c r="F387" s="74"/>
    </row>
    <row r="388" ht="19.5" customHeight="1">
      <c r="F388" s="74"/>
    </row>
    <row r="389" ht="19.5" customHeight="1">
      <c r="F389" s="74"/>
    </row>
    <row r="390" ht="19.5" customHeight="1">
      <c r="F390" s="74"/>
    </row>
    <row r="391" ht="19.5" customHeight="1">
      <c r="F391" s="74"/>
    </row>
    <row r="392" ht="19.5" customHeight="1">
      <c r="F392" s="74"/>
    </row>
    <row r="393" ht="19.5" customHeight="1">
      <c r="F393" s="74"/>
    </row>
    <row r="394" ht="19.5" customHeight="1">
      <c r="F394" s="74"/>
    </row>
    <row r="395" ht="19.5" customHeight="1">
      <c r="F395" s="74"/>
    </row>
    <row r="396" ht="19.5" customHeight="1">
      <c r="F396" s="74"/>
    </row>
    <row r="397" ht="19.5" customHeight="1">
      <c r="F397" s="74"/>
    </row>
    <row r="398" ht="19.5" customHeight="1">
      <c r="F398" s="74"/>
    </row>
    <row r="399" ht="19.5" customHeight="1">
      <c r="F399" s="74"/>
    </row>
    <row r="400" ht="19.5" customHeight="1">
      <c r="F400" s="74"/>
    </row>
    <row r="401" ht="19.5" customHeight="1">
      <c r="F401" s="74"/>
    </row>
    <row r="402" ht="19.5" customHeight="1">
      <c r="F402" s="74"/>
    </row>
    <row r="403" ht="19.5" customHeight="1">
      <c r="F403" s="74"/>
    </row>
    <row r="404" ht="19.5" customHeight="1">
      <c r="F404" s="74"/>
    </row>
    <row r="405" ht="19.5" customHeight="1">
      <c r="F405" s="74"/>
    </row>
    <row r="406" ht="19.5" customHeight="1">
      <c r="F406" s="74"/>
    </row>
    <row r="407" ht="19.5" customHeight="1">
      <c r="F407" s="74"/>
    </row>
    <row r="408" spans="9:13" ht="19.5" customHeight="1">
      <c r="I408" s="2"/>
      <c r="K408" s="2"/>
      <c r="L408" s="2"/>
      <c r="M408" s="2"/>
    </row>
    <row r="409" ht="19.5" customHeight="1"/>
    <row r="410" ht="19.5" customHeight="1"/>
    <row r="411" ht="19.5" customHeight="1"/>
    <row r="412" spans="8:12" ht="12.75" customHeight="1" hidden="1">
      <c r="H412" s="9"/>
      <c r="L412" s="52"/>
    </row>
    <row r="413" ht="12.75" customHeight="1" hidden="1"/>
    <row r="414" spans="1:18" ht="12.75" customHeight="1" hidden="1">
      <c r="A414" s="6"/>
      <c r="B414" s="6"/>
      <c r="D414" s="6"/>
      <c r="E414" s="6"/>
      <c r="F414" s="7"/>
      <c r="G414" s="6"/>
      <c r="H414" s="7"/>
      <c r="I414" s="48"/>
      <c r="J414" s="7"/>
      <c r="K414" s="48"/>
      <c r="L414" s="73"/>
      <c r="M414" s="48"/>
      <c r="N414" s="7"/>
      <c r="P414" s="75"/>
      <c r="Q414" s="48"/>
      <c r="R414" s="48"/>
    </row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spans="9:12" ht="12.75" customHeight="1" hidden="1">
      <c r="I436" s="2"/>
      <c r="K436" s="2"/>
      <c r="L436" s="2"/>
    </row>
    <row r="437" ht="12.75" customHeight="1" hidden="1"/>
    <row r="438" ht="12.75" customHeight="1" hidden="1"/>
    <row r="439" ht="12.75" customHeight="1" hidden="1"/>
    <row r="440" spans="8:12" ht="12.75" customHeight="1" hidden="1">
      <c r="H440" s="9"/>
      <c r="L440" s="52"/>
    </row>
    <row r="441" ht="12.75" customHeight="1" hidden="1"/>
    <row r="442" spans="1:18" ht="12.75" customHeight="1" hidden="1">
      <c r="A442" s="6"/>
      <c r="B442" s="6"/>
      <c r="D442" s="6"/>
      <c r="E442" s="6"/>
      <c r="F442" s="7"/>
      <c r="G442" s="6"/>
      <c r="H442" s="7"/>
      <c r="I442" s="48"/>
      <c r="J442" s="7"/>
      <c r="K442" s="48"/>
      <c r="L442" s="73"/>
      <c r="M442" s="48"/>
      <c r="N442" s="7"/>
      <c r="P442" s="75"/>
      <c r="Q442" s="48"/>
      <c r="R442" s="48"/>
    </row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spans="8:12" ht="12.75" customHeight="1" hidden="1">
      <c r="H468" s="9"/>
      <c r="L468" s="52"/>
    </row>
    <row r="469" ht="12.75" customHeight="1" hidden="1"/>
    <row r="470" spans="1:18" ht="12.75" customHeight="1" hidden="1">
      <c r="A470" s="6"/>
      <c r="B470" s="6"/>
      <c r="D470" s="6"/>
      <c r="E470" s="6"/>
      <c r="F470" s="7"/>
      <c r="G470" s="6"/>
      <c r="H470" s="7"/>
      <c r="I470" s="48"/>
      <c r="J470" s="7"/>
      <c r="K470" s="48"/>
      <c r="L470" s="73"/>
      <c r="M470" s="48"/>
      <c r="N470" s="7"/>
      <c r="P470" s="75"/>
      <c r="Q470" s="48"/>
      <c r="R470" s="48"/>
    </row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  <row r="8192" ht="19.5" customHeight="1"/>
    <row r="8193" ht="19.5" customHeight="1"/>
    <row r="8194" ht="19.5" customHeight="1"/>
    <row r="8195" ht="19.5" customHeight="1"/>
    <row r="8196" ht="19.5" customHeight="1"/>
    <row r="8197" ht="19.5" customHeight="1"/>
    <row r="8198" ht="19.5" customHeight="1"/>
    <row r="8199" ht="19.5" customHeight="1"/>
    <row r="8200" ht="19.5" customHeight="1"/>
    <row r="8201" ht="19.5" customHeight="1"/>
    <row r="8202" ht="19.5" customHeight="1"/>
    <row r="8203" ht="19.5" customHeight="1"/>
    <row r="8204" ht="19.5" customHeight="1"/>
    <row r="8205" ht="19.5" customHeight="1"/>
    <row r="8206" ht="19.5" customHeight="1"/>
    <row r="8207" ht="19.5" customHeight="1"/>
    <row r="8208" ht="19.5" customHeight="1"/>
    <row r="8209" ht="19.5" customHeight="1"/>
    <row r="8210" ht="19.5" customHeight="1"/>
    <row r="8211" ht="19.5" customHeight="1"/>
    <row r="8212" ht="19.5" customHeight="1"/>
    <row r="8213" ht="19.5" customHeight="1"/>
    <row r="8214" ht="19.5" customHeight="1"/>
    <row r="8215" ht="19.5" customHeight="1"/>
    <row r="8216" ht="19.5" customHeight="1"/>
    <row r="8217" ht="19.5" customHeight="1"/>
    <row r="8218" ht="19.5" customHeight="1"/>
    <row r="8219" ht="19.5" customHeight="1"/>
    <row r="8220" ht="19.5" customHeight="1"/>
    <row r="8221" ht="19.5" customHeight="1"/>
    <row r="8222" ht="19.5" customHeight="1"/>
    <row r="8223" ht="19.5" customHeight="1"/>
    <row r="8224" ht="19.5" customHeight="1"/>
    <row r="8225" ht="19.5" customHeight="1"/>
    <row r="8226" ht="19.5" customHeight="1"/>
    <row r="8227" ht="19.5" customHeight="1"/>
    <row r="8228" ht="19.5" customHeight="1"/>
    <row r="8229" ht="19.5" customHeight="1"/>
    <row r="8230" ht="19.5" customHeight="1"/>
    <row r="8231" ht="19.5" customHeight="1"/>
    <row r="8232" ht="19.5" customHeight="1"/>
    <row r="8233" ht="19.5" customHeight="1"/>
    <row r="8234" ht="19.5" customHeight="1"/>
    <row r="8235" ht="19.5" customHeight="1"/>
    <row r="8236" ht="19.5" customHeight="1"/>
    <row r="8237" ht="19.5" customHeight="1"/>
    <row r="8238" ht="19.5" customHeight="1"/>
    <row r="8239" ht="19.5" customHeight="1"/>
    <row r="8240" ht="19.5" customHeight="1"/>
    <row r="8241" ht="19.5" customHeight="1"/>
    <row r="8242" ht="19.5" customHeight="1"/>
    <row r="8243" ht="19.5" customHeight="1"/>
    <row r="8244" ht="19.5" customHeight="1"/>
    <row r="8245" ht="19.5" customHeight="1"/>
    <row r="8246" ht="19.5" customHeight="1"/>
    <row r="8247" ht="19.5" customHeight="1"/>
    <row r="8248" ht="19.5" customHeight="1"/>
    <row r="8249" ht="19.5" customHeight="1"/>
    <row r="8250" ht="19.5" customHeight="1"/>
    <row r="8251" ht="19.5" customHeight="1"/>
    <row r="8252" ht="19.5" customHeight="1"/>
    <row r="8253" ht="19.5" customHeight="1"/>
    <row r="8254" ht="19.5" customHeight="1"/>
    <row r="8255" ht="19.5" customHeight="1"/>
    <row r="8256" ht="19.5" customHeight="1"/>
    <row r="8257" ht="19.5" customHeight="1"/>
    <row r="8258" ht="19.5" customHeight="1"/>
    <row r="8259" ht="19.5" customHeight="1"/>
    <row r="8260" ht="19.5" customHeight="1"/>
    <row r="8261" ht="19.5" customHeight="1"/>
    <row r="8262" ht="19.5" customHeight="1"/>
    <row r="8263" ht="19.5" customHeight="1"/>
    <row r="8264" ht="19.5" customHeight="1"/>
    <row r="8265" ht="19.5" customHeight="1"/>
    <row r="8266" ht="19.5" customHeight="1"/>
    <row r="8267" ht="19.5" customHeight="1"/>
    <row r="8268" ht="19.5" customHeight="1"/>
    <row r="8269" ht="19.5" customHeight="1"/>
    <row r="8270" ht="19.5" customHeight="1"/>
    <row r="8271" ht="19.5" customHeight="1"/>
    <row r="8272" ht="19.5" customHeight="1"/>
    <row r="8273" ht="19.5" customHeight="1"/>
    <row r="8274" ht="19.5" customHeight="1"/>
    <row r="8275" ht="19.5" customHeight="1"/>
    <row r="8276" ht="19.5" customHeight="1"/>
    <row r="8277" ht="19.5" customHeight="1"/>
    <row r="8278" ht="19.5" customHeight="1"/>
    <row r="8279" ht="19.5" customHeight="1"/>
    <row r="8280" ht="19.5" customHeight="1"/>
    <row r="8281" ht="19.5" customHeight="1"/>
    <row r="8282" ht="19.5" customHeight="1"/>
    <row r="8283" ht="19.5" customHeight="1"/>
    <row r="8284" ht="19.5" customHeight="1"/>
    <row r="8285" ht="19.5" customHeight="1"/>
    <row r="8286" ht="19.5" customHeight="1"/>
    <row r="8287" ht="19.5" customHeight="1"/>
    <row r="8288" ht="19.5" customHeight="1"/>
    <row r="8289" ht="19.5" customHeight="1"/>
    <row r="8290" ht="19.5" customHeight="1"/>
    <row r="8291" ht="19.5" customHeight="1"/>
    <row r="8292" ht="19.5" customHeight="1"/>
    <row r="8293" ht="19.5" customHeight="1"/>
    <row r="8294" ht="19.5" customHeight="1"/>
    <row r="8295" ht="19.5" customHeight="1"/>
    <row r="8296" ht="19.5" customHeight="1"/>
    <row r="8297" ht="19.5" customHeight="1"/>
    <row r="8298" ht="19.5" customHeight="1"/>
    <row r="8299" ht="19.5" customHeight="1"/>
    <row r="8300" ht="19.5" customHeight="1"/>
    <row r="8301" ht="19.5" customHeight="1"/>
    <row r="8302" ht="19.5" customHeight="1"/>
    <row r="8303" ht="19.5" customHeight="1"/>
    <row r="8304" ht="19.5" customHeight="1"/>
    <row r="8305" ht="19.5" customHeight="1"/>
    <row r="8306" ht="19.5" customHeight="1"/>
    <row r="8307" ht="19.5" customHeight="1"/>
    <row r="8308" ht="19.5" customHeight="1"/>
    <row r="8309" ht="19.5" customHeight="1"/>
    <row r="8310" ht="19.5" customHeight="1"/>
    <row r="8311" ht="19.5" customHeight="1"/>
    <row r="8312" ht="19.5" customHeight="1"/>
    <row r="8313" ht="19.5" customHeight="1"/>
    <row r="8314" ht="19.5" customHeight="1"/>
    <row r="8315" ht="19.5" customHeight="1"/>
    <row r="8316" ht="19.5" customHeight="1"/>
    <row r="8317" ht="19.5" customHeight="1"/>
    <row r="8318" ht="19.5" customHeight="1"/>
    <row r="8319" ht="19.5" customHeight="1"/>
    <row r="8320" ht="19.5" customHeight="1"/>
    <row r="8321" ht="19.5" customHeight="1"/>
    <row r="8322" ht="19.5" customHeight="1"/>
    <row r="8323" ht="19.5" customHeight="1"/>
    <row r="8324" ht="19.5" customHeight="1"/>
    <row r="8325" ht="19.5" customHeight="1"/>
    <row r="8326" ht="19.5" customHeight="1"/>
    <row r="8327" ht="19.5" customHeight="1"/>
    <row r="8328" ht="19.5" customHeight="1"/>
    <row r="8329" ht="19.5" customHeight="1"/>
    <row r="8330" ht="19.5" customHeight="1"/>
    <row r="8331" ht="19.5" customHeight="1"/>
    <row r="8332" ht="19.5" customHeight="1"/>
    <row r="8333" ht="19.5" customHeight="1"/>
    <row r="8334" ht="19.5" customHeight="1"/>
    <row r="8335" ht="19.5" customHeight="1"/>
    <row r="8336" ht="19.5" customHeight="1"/>
    <row r="8337" ht="19.5" customHeight="1"/>
    <row r="8338" ht="19.5" customHeight="1"/>
    <row r="8339" ht="19.5" customHeight="1"/>
    <row r="8340" ht="19.5" customHeight="1"/>
    <row r="8341" ht="19.5" customHeight="1"/>
    <row r="8342" ht="19.5" customHeight="1"/>
    <row r="8343" ht="19.5" customHeight="1"/>
    <row r="8344" ht="19.5" customHeight="1"/>
    <row r="8345" ht="19.5" customHeight="1"/>
    <row r="8346" ht="19.5" customHeight="1"/>
    <row r="8347" ht="19.5" customHeight="1"/>
    <row r="8348" ht="19.5" customHeight="1"/>
    <row r="8349" ht="19.5" customHeight="1"/>
    <row r="8350" ht="19.5" customHeight="1"/>
    <row r="8351" ht="19.5" customHeight="1"/>
    <row r="8352" ht="19.5" customHeight="1"/>
    <row r="8353" ht="19.5" customHeight="1"/>
    <row r="8354" ht="19.5" customHeight="1"/>
    <row r="8355" ht="19.5" customHeight="1"/>
    <row r="8356" ht="19.5" customHeight="1"/>
    <row r="8357" ht="19.5" customHeight="1"/>
    <row r="8358" ht="19.5" customHeight="1"/>
    <row r="8359" ht="19.5" customHeight="1"/>
    <row r="8360" ht="19.5" customHeight="1"/>
    <row r="8361" ht="19.5" customHeight="1"/>
    <row r="8362" ht="19.5" customHeight="1"/>
    <row r="8363" ht="19.5" customHeight="1"/>
    <row r="8364" ht="19.5" customHeight="1"/>
    <row r="8365" ht="19.5" customHeight="1"/>
    <row r="8366" ht="19.5" customHeight="1"/>
    <row r="8367" ht="19.5" customHeight="1"/>
    <row r="8368" ht="19.5" customHeight="1"/>
    <row r="8369" ht="19.5" customHeight="1"/>
    <row r="8370" ht="19.5" customHeight="1"/>
    <row r="8371" ht="19.5" customHeight="1"/>
    <row r="8372" ht="19.5" customHeight="1"/>
    <row r="8373" ht="19.5" customHeight="1"/>
    <row r="8374" ht="19.5" customHeight="1"/>
    <row r="8375" ht="19.5" customHeight="1"/>
    <row r="8376" ht="19.5" customHeight="1"/>
    <row r="8377" ht="19.5" customHeight="1"/>
    <row r="8378" ht="19.5" customHeight="1"/>
    <row r="8379" ht="19.5" customHeight="1"/>
    <row r="8380" ht="19.5" customHeight="1"/>
    <row r="8381" ht="19.5" customHeight="1"/>
    <row r="8382" ht="19.5" customHeight="1"/>
    <row r="8383" ht="19.5" customHeight="1"/>
    <row r="8384" ht="19.5" customHeight="1"/>
    <row r="8385" ht="19.5" customHeight="1"/>
    <row r="8386" ht="19.5" customHeight="1"/>
    <row r="8387" ht="19.5" customHeight="1"/>
    <row r="8388" ht="19.5" customHeight="1"/>
    <row r="8389" ht="19.5" customHeight="1"/>
    <row r="8390" ht="19.5" customHeight="1"/>
    <row r="8391" ht="19.5" customHeight="1"/>
    <row r="8392" ht="19.5" customHeight="1"/>
    <row r="8393" ht="19.5" customHeight="1"/>
    <row r="8394" ht="19.5" customHeight="1"/>
    <row r="8395" ht="19.5" customHeight="1"/>
    <row r="8396" ht="19.5" customHeight="1"/>
    <row r="8397" ht="19.5" customHeight="1"/>
    <row r="8398" ht="19.5" customHeight="1"/>
    <row r="8399" ht="19.5" customHeight="1"/>
    <row r="8400" ht="19.5" customHeight="1"/>
    <row r="8401" ht="19.5" customHeight="1"/>
    <row r="8402" ht="19.5" customHeight="1"/>
    <row r="8403" ht="19.5" customHeight="1"/>
    <row r="8404" ht="19.5" customHeight="1"/>
    <row r="8405" ht="19.5" customHeight="1"/>
    <row r="8406" ht="19.5" customHeight="1"/>
    <row r="8407" ht="19.5" customHeight="1"/>
    <row r="8408" ht="19.5" customHeight="1"/>
    <row r="8409" ht="19.5" customHeight="1"/>
    <row r="8410" ht="19.5" customHeight="1"/>
    <row r="8411" ht="19.5" customHeight="1"/>
    <row r="8412" ht="19.5" customHeight="1"/>
    <row r="8413" ht="19.5" customHeight="1"/>
    <row r="8414" ht="19.5" customHeight="1"/>
    <row r="8415" ht="19.5" customHeight="1"/>
    <row r="8416" ht="19.5" customHeight="1"/>
    <row r="8417" ht="19.5" customHeight="1"/>
    <row r="8418" ht="19.5" customHeight="1"/>
    <row r="8419" ht="19.5" customHeight="1"/>
    <row r="8420" ht="19.5" customHeight="1"/>
    <row r="8421" ht="19.5" customHeight="1"/>
    <row r="8422" ht="19.5" customHeight="1"/>
    <row r="8423" ht="19.5" customHeight="1"/>
    <row r="8424" ht="19.5" customHeight="1"/>
    <row r="8425" ht="19.5" customHeight="1"/>
    <row r="8426" ht="19.5" customHeight="1"/>
    <row r="8427" ht="19.5" customHeight="1"/>
    <row r="8428" ht="19.5" customHeight="1"/>
    <row r="8429" ht="19.5" customHeight="1"/>
    <row r="8430" ht="19.5" customHeight="1"/>
    <row r="8431" ht="19.5" customHeight="1"/>
    <row r="8432" ht="19.5" customHeight="1"/>
    <row r="8433" ht="19.5" customHeight="1"/>
    <row r="8434" ht="19.5" customHeight="1"/>
    <row r="8435" ht="19.5" customHeight="1"/>
    <row r="8436" ht="19.5" customHeight="1"/>
    <row r="8437" ht="19.5" customHeight="1"/>
    <row r="8438" ht="19.5" customHeight="1"/>
    <row r="8439" ht="19.5" customHeight="1"/>
    <row r="8440" ht="19.5" customHeight="1"/>
    <row r="8441" ht="19.5" customHeight="1"/>
    <row r="8442" ht="19.5" customHeight="1"/>
    <row r="8443" ht="19.5" customHeight="1"/>
    <row r="8444" ht="19.5" customHeight="1"/>
    <row r="8445" ht="19.5" customHeight="1"/>
    <row r="8446" ht="19.5" customHeight="1"/>
    <row r="8447" ht="19.5" customHeight="1"/>
    <row r="8448" ht="19.5" customHeight="1"/>
    <row r="8449" ht="19.5" customHeight="1"/>
    <row r="8450" ht="19.5" customHeight="1"/>
    <row r="8451" ht="19.5" customHeight="1"/>
    <row r="8452" ht="19.5" customHeight="1"/>
    <row r="8453" ht="19.5" customHeight="1"/>
    <row r="8454" ht="19.5" customHeight="1"/>
    <row r="8455" ht="19.5" customHeight="1"/>
    <row r="8456" ht="19.5" customHeight="1"/>
    <row r="8457" ht="19.5" customHeight="1"/>
    <row r="8458" ht="19.5" customHeight="1"/>
    <row r="8459" ht="19.5" customHeight="1"/>
    <row r="8460" ht="19.5" customHeight="1"/>
    <row r="8461" ht="19.5" customHeight="1"/>
    <row r="8462" ht="19.5" customHeight="1"/>
    <row r="8463" ht="19.5" customHeight="1"/>
    <row r="8464" ht="19.5" customHeight="1"/>
    <row r="8465" ht="19.5" customHeight="1"/>
    <row r="8466" ht="19.5" customHeight="1"/>
    <row r="8467" ht="19.5" customHeight="1"/>
    <row r="8468" ht="19.5" customHeight="1"/>
    <row r="8469" ht="19.5" customHeight="1"/>
    <row r="8470" ht="19.5" customHeight="1"/>
    <row r="8471" ht="19.5" customHeight="1"/>
    <row r="8472" ht="19.5" customHeight="1"/>
    <row r="8473" ht="19.5" customHeight="1"/>
    <row r="8474" ht="19.5" customHeight="1"/>
    <row r="8475" ht="19.5" customHeight="1"/>
    <row r="8476" ht="19.5" customHeight="1"/>
    <row r="8477" ht="19.5" customHeight="1"/>
    <row r="8478" ht="19.5" customHeight="1"/>
    <row r="8479" ht="19.5" customHeight="1"/>
    <row r="8480" ht="19.5" customHeight="1"/>
    <row r="8481" ht="19.5" customHeight="1"/>
    <row r="8482" ht="19.5" customHeight="1"/>
    <row r="8483" ht="19.5" customHeight="1"/>
    <row r="8484" ht="19.5" customHeight="1"/>
    <row r="8485" ht="19.5" customHeight="1"/>
    <row r="8486" ht="19.5" customHeight="1"/>
    <row r="8487" ht="19.5" customHeight="1"/>
    <row r="8488" ht="19.5" customHeight="1"/>
    <row r="8489" ht="19.5" customHeight="1"/>
    <row r="8490" ht="19.5" customHeight="1"/>
    <row r="8491" ht="19.5" customHeight="1"/>
    <row r="8492" ht="19.5" customHeight="1"/>
    <row r="8493" ht="19.5" customHeight="1"/>
    <row r="8494" ht="19.5" customHeight="1"/>
    <row r="8495" ht="19.5" customHeight="1"/>
    <row r="8496" ht="19.5" customHeight="1"/>
    <row r="8497" ht="19.5" customHeight="1"/>
    <row r="8498" ht="19.5" customHeight="1"/>
    <row r="8499" ht="19.5" customHeight="1"/>
    <row r="8500" ht="19.5" customHeight="1"/>
    <row r="8501" ht="19.5" customHeight="1"/>
    <row r="8502" ht="19.5" customHeight="1"/>
    <row r="8503" ht="19.5" customHeight="1"/>
    <row r="8504" ht="19.5" customHeight="1"/>
    <row r="8505" ht="19.5" customHeight="1"/>
    <row r="8506" ht="19.5" customHeight="1"/>
    <row r="8507" ht="19.5" customHeight="1"/>
    <row r="8508" ht="19.5" customHeight="1"/>
    <row r="8509" ht="19.5" customHeight="1"/>
    <row r="8510" ht="19.5" customHeight="1"/>
    <row r="8511" ht="19.5" customHeight="1"/>
    <row r="8512" ht="19.5" customHeight="1"/>
    <row r="8513" ht="19.5" customHeight="1"/>
    <row r="8514" ht="19.5" customHeight="1"/>
    <row r="8515" ht="19.5" customHeight="1"/>
    <row r="8516" ht="19.5" customHeight="1"/>
    <row r="8517" ht="19.5" customHeight="1"/>
    <row r="8518" ht="19.5" customHeight="1"/>
    <row r="8519" ht="19.5" customHeight="1"/>
    <row r="8520" ht="19.5" customHeight="1"/>
    <row r="8521" ht="19.5" customHeight="1"/>
    <row r="8522" ht="19.5" customHeight="1"/>
    <row r="8523" ht="19.5" customHeight="1"/>
    <row r="8524" ht="19.5" customHeight="1"/>
    <row r="8525" ht="19.5" customHeight="1"/>
    <row r="8526" ht="19.5" customHeight="1"/>
    <row r="8527" ht="19.5" customHeight="1"/>
    <row r="8528" ht="19.5" customHeight="1"/>
    <row r="8529" ht="19.5" customHeight="1"/>
    <row r="8530" ht="19.5" customHeight="1"/>
    <row r="8531" ht="19.5" customHeight="1"/>
    <row r="8532" ht="19.5" customHeight="1"/>
    <row r="8533" ht="19.5" customHeight="1"/>
    <row r="8534" ht="19.5" customHeight="1"/>
    <row r="8535" ht="19.5" customHeight="1"/>
    <row r="8536" ht="19.5" customHeight="1"/>
    <row r="8537" ht="19.5" customHeight="1"/>
    <row r="8538" ht="19.5" customHeight="1"/>
    <row r="8539" ht="19.5" customHeight="1"/>
    <row r="8540" ht="19.5" customHeight="1"/>
    <row r="8541" ht="19.5" customHeight="1"/>
    <row r="8542" ht="19.5" customHeight="1"/>
    <row r="8543" ht="19.5" customHeight="1"/>
    <row r="8544" ht="19.5" customHeight="1"/>
    <row r="8545" ht="19.5" customHeight="1"/>
    <row r="8546" ht="19.5" customHeight="1"/>
    <row r="8547" ht="19.5" customHeight="1"/>
    <row r="8548" ht="19.5" customHeight="1"/>
    <row r="8549" ht="19.5" customHeight="1"/>
    <row r="8550" ht="19.5" customHeight="1"/>
    <row r="8551" ht="19.5" customHeight="1"/>
    <row r="8552" ht="19.5" customHeight="1"/>
    <row r="8553" ht="19.5" customHeight="1"/>
    <row r="8554" ht="19.5" customHeight="1"/>
    <row r="8555" ht="19.5" customHeight="1"/>
    <row r="8556" ht="19.5" customHeight="1"/>
    <row r="8557" ht="19.5" customHeight="1"/>
    <row r="8558" ht="19.5" customHeight="1"/>
    <row r="8559" ht="19.5" customHeight="1"/>
    <row r="8560" ht="19.5" customHeight="1"/>
    <row r="8561" ht="19.5" customHeight="1"/>
    <row r="8562" ht="19.5" customHeight="1"/>
    <row r="8563" ht="19.5" customHeight="1"/>
    <row r="8564" ht="19.5" customHeight="1"/>
    <row r="8565" ht="19.5" customHeight="1"/>
    <row r="8566" ht="19.5" customHeight="1"/>
    <row r="8567" ht="19.5" customHeight="1"/>
    <row r="8568" ht="19.5" customHeight="1"/>
    <row r="8569" ht="19.5" customHeight="1"/>
    <row r="8570" ht="19.5" customHeight="1"/>
    <row r="8571" ht="19.5" customHeight="1"/>
    <row r="8572" ht="19.5" customHeight="1"/>
    <row r="8573" ht="19.5" customHeight="1"/>
    <row r="8574" ht="19.5" customHeight="1"/>
    <row r="8575" ht="19.5" customHeight="1"/>
    <row r="8576" ht="19.5" customHeight="1"/>
    <row r="8577" ht="19.5" customHeight="1"/>
    <row r="8578" ht="19.5" customHeight="1"/>
    <row r="8579" ht="19.5" customHeight="1"/>
    <row r="8580" ht="19.5" customHeight="1"/>
    <row r="8581" ht="19.5" customHeight="1"/>
    <row r="8582" ht="19.5" customHeight="1"/>
    <row r="8583" ht="19.5" customHeight="1"/>
    <row r="8584" ht="19.5" customHeight="1"/>
    <row r="8585" ht="19.5" customHeight="1"/>
    <row r="8586" ht="19.5" customHeight="1"/>
    <row r="8587" ht="19.5" customHeight="1"/>
    <row r="8588" ht="19.5" customHeight="1"/>
    <row r="8589" ht="19.5" customHeight="1"/>
    <row r="8590" ht="19.5" customHeight="1"/>
    <row r="8591" ht="19.5" customHeight="1"/>
    <row r="8592" ht="19.5" customHeight="1"/>
    <row r="8593" ht="19.5" customHeight="1"/>
    <row r="8594" ht="19.5" customHeight="1"/>
    <row r="8595" ht="19.5" customHeight="1"/>
    <row r="8596" ht="19.5" customHeight="1"/>
    <row r="8597" ht="19.5" customHeight="1"/>
    <row r="8598" ht="19.5" customHeight="1"/>
    <row r="8599" ht="19.5" customHeight="1"/>
    <row r="8600" ht="19.5" customHeight="1"/>
    <row r="8601" ht="19.5" customHeight="1"/>
    <row r="8602" ht="19.5" customHeight="1"/>
    <row r="8603" ht="19.5" customHeight="1"/>
    <row r="8604" ht="19.5" customHeight="1"/>
    <row r="8605" ht="19.5" customHeight="1"/>
    <row r="8606" ht="19.5" customHeight="1"/>
    <row r="8607" ht="19.5" customHeight="1"/>
    <row r="8608" ht="19.5" customHeight="1"/>
    <row r="8609" ht="19.5" customHeight="1"/>
    <row r="8610" ht="19.5" customHeight="1"/>
    <row r="8611" ht="19.5" customHeight="1"/>
    <row r="8612" ht="19.5" customHeight="1"/>
    <row r="8613" ht="19.5" customHeight="1"/>
    <row r="8614" ht="19.5" customHeight="1"/>
    <row r="8615" ht="19.5" customHeight="1"/>
    <row r="8616" ht="19.5" customHeight="1"/>
    <row r="8617" ht="19.5" customHeight="1"/>
    <row r="8618" ht="19.5" customHeight="1"/>
    <row r="8619" ht="19.5" customHeight="1"/>
    <row r="8620" ht="19.5" customHeight="1"/>
    <row r="8621" ht="19.5" customHeight="1"/>
    <row r="8622" ht="19.5" customHeight="1"/>
    <row r="8623" ht="19.5" customHeight="1"/>
    <row r="8624" ht="19.5" customHeight="1"/>
    <row r="8625" ht="19.5" customHeight="1"/>
    <row r="8626" ht="19.5" customHeight="1"/>
    <row r="8627" ht="19.5" customHeight="1"/>
    <row r="8628" ht="19.5" customHeight="1"/>
    <row r="8629" ht="19.5" customHeight="1"/>
    <row r="8630" ht="19.5" customHeight="1"/>
    <row r="8631" ht="19.5" customHeight="1"/>
    <row r="8632" ht="19.5" customHeight="1"/>
    <row r="8633" ht="19.5" customHeight="1"/>
    <row r="8634" ht="19.5" customHeight="1"/>
    <row r="8635" ht="19.5" customHeight="1"/>
    <row r="8636" ht="19.5" customHeight="1"/>
    <row r="8637" ht="19.5" customHeight="1"/>
    <row r="8638" ht="19.5" customHeight="1"/>
    <row r="8639" ht="19.5" customHeight="1"/>
    <row r="8640" ht="19.5" customHeight="1"/>
    <row r="8641" ht="19.5" customHeight="1"/>
    <row r="8642" ht="19.5" customHeight="1"/>
    <row r="8643" ht="19.5" customHeight="1"/>
    <row r="8644" ht="19.5" customHeight="1"/>
    <row r="8645" ht="19.5" customHeight="1"/>
    <row r="8646" ht="19.5" customHeight="1"/>
    <row r="8647" ht="19.5" customHeight="1"/>
    <row r="8648" ht="19.5" customHeight="1"/>
    <row r="8649" ht="19.5" customHeight="1"/>
    <row r="8650" ht="19.5" customHeight="1"/>
    <row r="8651" ht="19.5" customHeight="1"/>
    <row r="8652" ht="19.5" customHeight="1"/>
    <row r="8653" ht="19.5" customHeight="1"/>
    <row r="8654" ht="19.5" customHeight="1"/>
    <row r="8655" ht="19.5" customHeight="1"/>
    <row r="8656" ht="19.5" customHeight="1"/>
    <row r="8657" ht="19.5" customHeight="1"/>
    <row r="8658" ht="19.5" customHeight="1"/>
    <row r="8659" ht="19.5" customHeight="1"/>
    <row r="8660" ht="19.5" customHeight="1"/>
    <row r="8661" ht="19.5" customHeight="1"/>
    <row r="8662" ht="19.5" customHeight="1"/>
    <row r="8663" ht="19.5" customHeight="1"/>
    <row r="8664" ht="19.5" customHeight="1"/>
    <row r="8665" ht="19.5" customHeight="1"/>
    <row r="8666" ht="19.5" customHeight="1"/>
    <row r="8667" ht="19.5" customHeight="1"/>
    <row r="8668" ht="19.5" customHeight="1"/>
    <row r="8669" ht="19.5" customHeight="1"/>
    <row r="8670" ht="19.5" customHeight="1"/>
    <row r="8671" ht="19.5" customHeight="1"/>
    <row r="8672" ht="19.5" customHeight="1"/>
    <row r="8673" ht="19.5" customHeight="1"/>
    <row r="8674" ht="19.5" customHeight="1"/>
    <row r="8675" ht="19.5" customHeight="1"/>
    <row r="8676" ht="19.5" customHeight="1"/>
    <row r="8677" ht="19.5" customHeight="1"/>
    <row r="8678" ht="19.5" customHeight="1"/>
    <row r="8679" ht="19.5" customHeight="1"/>
    <row r="8680" ht="19.5" customHeight="1"/>
    <row r="8681" ht="19.5" customHeight="1"/>
    <row r="8682" ht="19.5" customHeight="1"/>
    <row r="8683" ht="19.5" customHeight="1"/>
    <row r="8684" ht="19.5" customHeight="1"/>
    <row r="8685" ht="19.5" customHeight="1"/>
    <row r="8686" ht="19.5" customHeight="1"/>
    <row r="8687" ht="19.5" customHeight="1"/>
    <row r="8688" ht="19.5" customHeight="1"/>
    <row r="8689" ht="19.5" customHeight="1"/>
    <row r="8690" ht="19.5" customHeight="1"/>
    <row r="8691" ht="19.5" customHeight="1"/>
    <row r="8692" ht="19.5" customHeight="1"/>
    <row r="8693" ht="19.5" customHeight="1"/>
    <row r="8694" ht="19.5" customHeight="1"/>
    <row r="8695" ht="19.5" customHeight="1"/>
    <row r="8696" ht="19.5" customHeight="1"/>
    <row r="8697" ht="19.5" customHeight="1"/>
    <row r="8698" ht="19.5" customHeight="1"/>
    <row r="8699" ht="19.5" customHeight="1"/>
    <row r="8700" ht="19.5" customHeight="1"/>
    <row r="8701" ht="19.5" customHeight="1"/>
    <row r="8702" ht="19.5" customHeight="1"/>
    <row r="8703" ht="19.5" customHeight="1"/>
    <row r="8704" ht="19.5" customHeight="1"/>
    <row r="8705" ht="19.5" customHeight="1"/>
    <row r="8706" ht="19.5" customHeight="1"/>
    <row r="8707" ht="19.5" customHeight="1"/>
    <row r="8708" ht="19.5" customHeight="1"/>
    <row r="8709" ht="19.5" customHeight="1"/>
    <row r="8710" ht="19.5" customHeight="1"/>
    <row r="8711" ht="19.5" customHeight="1"/>
    <row r="8712" ht="19.5" customHeight="1"/>
    <row r="8713" ht="19.5" customHeight="1"/>
    <row r="8714" ht="19.5" customHeight="1"/>
    <row r="8715" ht="19.5" customHeight="1"/>
    <row r="8716" ht="19.5" customHeight="1"/>
    <row r="8717" ht="19.5" customHeight="1"/>
    <row r="8718" ht="19.5" customHeight="1"/>
    <row r="8719" ht="19.5" customHeight="1"/>
    <row r="8720" ht="19.5" customHeight="1"/>
    <row r="8721" ht="19.5" customHeight="1"/>
    <row r="8722" ht="19.5" customHeight="1"/>
    <row r="8723" ht="19.5" customHeight="1"/>
    <row r="8724" ht="19.5" customHeight="1"/>
    <row r="8725" ht="19.5" customHeight="1"/>
    <row r="8726" ht="19.5" customHeight="1"/>
    <row r="8727" ht="19.5" customHeight="1"/>
    <row r="8728" ht="19.5" customHeight="1"/>
    <row r="8729" ht="19.5" customHeight="1"/>
    <row r="8730" ht="19.5" customHeight="1"/>
    <row r="8731" ht="19.5" customHeight="1"/>
    <row r="8732" ht="19.5" customHeight="1"/>
    <row r="8733" ht="19.5" customHeight="1"/>
    <row r="8734" ht="19.5" customHeight="1"/>
    <row r="8735" ht="19.5" customHeight="1"/>
    <row r="8736" ht="19.5" customHeight="1"/>
    <row r="8737" ht="19.5" customHeight="1"/>
    <row r="8738" ht="19.5" customHeight="1"/>
    <row r="8739" ht="19.5" customHeight="1"/>
    <row r="8740" ht="19.5" customHeight="1"/>
    <row r="8741" ht="19.5" customHeight="1"/>
    <row r="8742" ht="19.5" customHeight="1"/>
    <row r="8743" ht="19.5" customHeight="1"/>
    <row r="8744" ht="19.5" customHeight="1"/>
    <row r="8745" ht="19.5" customHeight="1"/>
    <row r="8746" ht="19.5" customHeight="1"/>
    <row r="8747" ht="19.5" customHeight="1"/>
    <row r="8748" ht="19.5" customHeight="1"/>
    <row r="8749" ht="19.5" customHeight="1"/>
    <row r="8750" ht="19.5" customHeight="1"/>
    <row r="8751" ht="19.5" customHeight="1"/>
    <row r="8752" ht="19.5" customHeight="1"/>
    <row r="8753" ht="19.5" customHeight="1"/>
    <row r="8754" ht="19.5" customHeight="1"/>
    <row r="8755" ht="19.5" customHeight="1"/>
    <row r="8756" ht="19.5" customHeight="1"/>
    <row r="8757" ht="19.5" customHeight="1"/>
    <row r="8758" ht="19.5" customHeight="1"/>
    <row r="8759" ht="19.5" customHeight="1"/>
    <row r="8760" ht="19.5" customHeight="1"/>
    <row r="8761" ht="19.5" customHeight="1"/>
    <row r="8762" ht="19.5" customHeight="1"/>
    <row r="8763" ht="19.5" customHeight="1"/>
    <row r="8764" ht="19.5" customHeight="1"/>
    <row r="8765" ht="19.5" customHeight="1"/>
    <row r="8766" ht="19.5" customHeight="1"/>
    <row r="8767" ht="19.5" customHeight="1"/>
    <row r="8768" ht="19.5" customHeight="1"/>
    <row r="8769" ht="19.5" customHeight="1"/>
    <row r="8770" ht="19.5" customHeight="1"/>
    <row r="8771" ht="19.5" customHeight="1"/>
    <row r="8772" ht="19.5" customHeight="1"/>
    <row r="8773" ht="19.5" customHeight="1"/>
    <row r="8774" ht="19.5" customHeight="1"/>
    <row r="8775" ht="19.5" customHeight="1"/>
    <row r="8776" ht="19.5" customHeight="1"/>
    <row r="8777" ht="19.5" customHeight="1"/>
    <row r="8778" ht="19.5" customHeight="1"/>
    <row r="8779" ht="19.5" customHeight="1"/>
    <row r="8780" ht="19.5" customHeight="1"/>
    <row r="8781" ht="19.5" customHeight="1"/>
    <row r="8782" ht="19.5" customHeight="1"/>
    <row r="8783" ht="19.5" customHeight="1"/>
    <row r="8784" ht="19.5" customHeight="1"/>
    <row r="8785" ht="19.5" customHeight="1"/>
    <row r="8786" ht="19.5" customHeight="1"/>
    <row r="8787" ht="19.5" customHeight="1"/>
    <row r="8788" ht="19.5" customHeight="1"/>
    <row r="8789" ht="19.5" customHeight="1"/>
    <row r="8790" ht="19.5" customHeight="1"/>
    <row r="8791" ht="19.5" customHeight="1"/>
    <row r="8792" ht="19.5" customHeight="1"/>
    <row r="8793" ht="19.5" customHeight="1"/>
    <row r="8794" ht="19.5" customHeight="1"/>
    <row r="8795" ht="19.5" customHeight="1"/>
    <row r="8796" ht="19.5" customHeight="1"/>
    <row r="8797" ht="19.5" customHeight="1"/>
    <row r="8798" ht="19.5" customHeight="1"/>
    <row r="8799" ht="19.5" customHeight="1"/>
    <row r="8800" ht="19.5" customHeight="1"/>
    <row r="8801" ht="19.5" customHeight="1"/>
    <row r="8802" ht="19.5" customHeight="1"/>
    <row r="8803" ht="19.5" customHeight="1"/>
    <row r="8804" ht="19.5" customHeight="1"/>
    <row r="8805" ht="19.5" customHeight="1"/>
    <row r="8806" ht="19.5" customHeight="1"/>
    <row r="8807" ht="19.5" customHeight="1"/>
    <row r="8808" ht="19.5" customHeight="1"/>
    <row r="8809" ht="19.5" customHeight="1"/>
    <row r="8810" ht="19.5" customHeight="1"/>
    <row r="8811" ht="19.5" customHeight="1"/>
    <row r="8812" ht="19.5" customHeight="1"/>
    <row r="8813" ht="19.5" customHeight="1"/>
    <row r="8814" ht="19.5" customHeight="1"/>
    <row r="8815" ht="19.5" customHeight="1"/>
    <row r="8816" ht="19.5" customHeight="1"/>
    <row r="8817" ht="19.5" customHeight="1"/>
    <row r="8818" ht="19.5" customHeight="1"/>
    <row r="8819" ht="19.5" customHeight="1"/>
    <row r="8820" ht="19.5" customHeight="1"/>
    <row r="8821" ht="19.5" customHeight="1"/>
    <row r="8822" ht="19.5" customHeight="1"/>
    <row r="8823" ht="19.5" customHeight="1"/>
    <row r="8824" ht="19.5" customHeight="1"/>
    <row r="8825" ht="19.5" customHeight="1"/>
    <row r="8826" ht="19.5" customHeight="1"/>
    <row r="8827" ht="19.5" customHeight="1"/>
    <row r="8828" ht="19.5" customHeight="1"/>
    <row r="8829" ht="19.5" customHeight="1"/>
    <row r="8830" ht="19.5" customHeight="1"/>
    <row r="8831" ht="19.5" customHeight="1"/>
    <row r="8832" ht="19.5" customHeight="1"/>
    <row r="8833" ht="19.5" customHeight="1"/>
    <row r="8834" ht="19.5" customHeight="1"/>
    <row r="8835" ht="19.5" customHeight="1"/>
    <row r="8836" ht="19.5" customHeight="1"/>
    <row r="8837" ht="19.5" customHeight="1"/>
    <row r="8838" ht="19.5" customHeight="1"/>
    <row r="8839" ht="19.5" customHeight="1"/>
    <row r="8840" ht="19.5" customHeight="1"/>
    <row r="8841" ht="19.5" customHeight="1"/>
    <row r="8842" ht="19.5" customHeight="1"/>
    <row r="8843" ht="19.5" customHeight="1"/>
    <row r="8844" ht="19.5" customHeight="1"/>
    <row r="8845" ht="19.5" customHeight="1"/>
    <row r="8846" ht="19.5" customHeight="1"/>
    <row r="8847" ht="19.5" customHeight="1"/>
    <row r="8848" ht="19.5" customHeight="1"/>
    <row r="8849" ht="19.5" customHeight="1"/>
    <row r="8850" ht="19.5" customHeight="1"/>
    <row r="8851" ht="19.5" customHeight="1"/>
    <row r="8852" ht="19.5" customHeight="1"/>
    <row r="8853" ht="19.5" customHeight="1"/>
    <row r="8854" ht="19.5" customHeight="1"/>
    <row r="8855" ht="19.5" customHeight="1"/>
    <row r="8856" ht="19.5" customHeight="1"/>
    <row r="8857" ht="19.5" customHeight="1"/>
    <row r="8858" ht="19.5" customHeight="1"/>
    <row r="8859" ht="19.5" customHeight="1"/>
    <row r="8860" ht="19.5" customHeight="1"/>
    <row r="8861" ht="19.5" customHeight="1"/>
    <row r="8862" ht="19.5" customHeight="1"/>
    <row r="8863" ht="19.5" customHeight="1"/>
    <row r="8864" ht="19.5" customHeight="1"/>
    <row r="8865" ht="19.5" customHeight="1"/>
    <row r="8866" ht="19.5" customHeight="1"/>
    <row r="8867" ht="19.5" customHeight="1"/>
    <row r="8868" ht="19.5" customHeight="1"/>
    <row r="8869" ht="19.5" customHeight="1"/>
    <row r="8870" ht="19.5" customHeight="1"/>
    <row r="8871" ht="19.5" customHeight="1"/>
    <row r="8872" ht="19.5" customHeight="1"/>
    <row r="8873" ht="19.5" customHeight="1"/>
    <row r="8874" ht="19.5" customHeight="1"/>
    <row r="8875" ht="19.5" customHeight="1"/>
    <row r="8876" ht="19.5" customHeight="1"/>
    <row r="8877" ht="19.5" customHeight="1"/>
    <row r="8878" ht="19.5" customHeight="1"/>
    <row r="8879" ht="19.5" customHeight="1"/>
    <row r="8880" ht="19.5" customHeight="1"/>
    <row r="8881" ht="19.5" customHeight="1"/>
    <row r="8882" ht="19.5" customHeight="1"/>
    <row r="8883" ht="19.5" customHeight="1"/>
    <row r="8884" ht="19.5" customHeight="1"/>
    <row r="8885" ht="19.5" customHeight="1"/>
    <row r="8886" ht="19.5" customHeight="1"/>
    <row r="8887" ht="19.5" customHeight="1"/>
    <row r="8888" ht="19.5" customHeight="1"/>
    <row r="8889" ht="19.5" customHeight="1"/>
    <row r="8890" ht="19.5" customHeight="1"/>
    <row r="8891" ht="19.5" customHeight="1"/>
    <row r="8892" ht="19.5" customHeight="1"/>
    <row r="8893" ht="19.5" customHeight="1"/>
    <row r="8894" ht="19.5" customHeight="1"/>
    <row r="8895" ht="19.5" customHeight="1"/>
    <row r="8896" ht="19.5" customHeight="1"/>
    <row r="8897" ht="19.5" customHeight="1"/>
    <row r="8898" ht="19.5" customHeight="1"/>
    <row r="8899" ht="19.5" customHeight="1"/>
    <row r="8900" ht="19.5" customHeight="1"/>
    <row r="8901" ht="19.5" customHeight="1"/>
    <row r="8902" ht="19.5" customHeight="1"/>
    <row r="8903" ht="19.5" customHeight="1"/>
    <row r="8904" ht="19.5" customHeight="1"/>
    <row r="8905" ht="19.5" customHeight="1"/>
    <row r="8906" ht="19.5" customHeight="1"/>
    <row r="8907" ht="19.5" customHeight="1"/>
    <row r="8908" ht="19.5" customHeight="1"/>
    <row r="8909" ht="19.5" customHeight="1"/>
    <row r="8910" ht="19.5" customHeight="1"/>
    <row r="8911" ht="19.5" customHeight="1"/>
    <row r="8912" ht="19.5" customHeight="1"/>
    <row r="8913" ht="19.5" customHeight="1"/>
    <row r="8914" ht="19.5" customHeight="1"/>
    <row r="8915" ht="19.5" customHeight="1"/>
    <row r="8916" ht="19.5" customHeight="1"/>
    <row r="8917" ht="19.5" customHeight="1"/>
    <row r="8918" ht="19.5" customHeight="1"/>
    <row r="8919" ht="19.5" customHeight="1"/>
    <row r="8920" ht="19.5" customHeight="1"/>
    <row r="8921" ht="19.5" customHeight="1"/>
    <row r="8922" ht="19.5" customHeight="1"/>
    <row r="8923" ht="19.5" customHeight="1"/>
    <row r="8924" ht="19.5" customHeight="1"/>
    <row r="8925" ht="19.5" customHeight="1"/>
    <row r="8926" ht="19.5" customHeight="1"/>
    <row r="8927" ht="19.5" customHeight="1"/>
    <row r="8928" ht="19.5" customHeight="1"/>
    <row r="8929" ht="19.5" customHeight="1"/>
    <row r="8930" ht="19.5" customHeight="1"/>
    <row r="8931" ht="19.5" customHeight="1"/>
    <row r="8932" ht="19.5" customHeight="1"/>
    <row r="8933" ht="19.5" customHeight="1"/>
    <row r="8934" ht="19.5" customHeight="1"/>
    <row r="8935" ht="19.5" customHeight="1"/>
    <row r="8936" ht="19.5" customHeight="1"/>
    <row r="8937" ht="19.5" customHeight="1"/>
    <row r="8938" ht="19.5" customHeight="1"/>
    <row r="8939" ht="19.5" customHeight="1"/>
    <row r="8940" ht="19.5" customHeight="1"/>
    <row r="8941" ht="19.5" customHeight="1"/>
    <row r="8942" ht="19.5" customHeight="1"/>
    <row r="8943" ht="19.5" customHeight="1"/>
    <row r="8944" ht="19.5" customHeight="1"/>
    <row r="8945" ht="19.5" customHeight="1"/>
    <row r="8946" ht="19.5" customHeight="1"/>
    <row r="8947" ht="19.5" customHeight="1"/>
    <row r="8948" ht="19.5" customHeight="1"/>
    <row r="8949" ht="19.5" customHeight="1"/>
    <row r="8950" ht="19.5" customHeight="1"/>
    <row r="8951" ht="19.5" customHeight="1"/>
    <row r="8952" ht="19.5" customHeight="1"/>
    <row r="8953" ht="19.5" customHeight="1"/>
    <row r="8954" ht="19.5" customHeight="1"/>
    <row r="8955" ht="19.5" customHeight="1"/>
    <row r="8956" ht="19.5" customHeight="1"/>
    <row r="8957" ht="19.5" customHeight="1"/>
    <row r="8958" ht="19.5" customHeight="1"/>
    <row r="8959" ht="19.5" customHeight="1"/>
    <row r="8960" ht="19.5" customHeight="1"/>
    <row r="8961" ht="19.5" customHeight="1"/>
    <row r="8962" ht="19.5" customHeight="1"/>
    <row r="8963" ht="19.5" customHeight="1"/>
    <row r="8964" ht="19.5" customHeight="1"/>
    <row r="8965" ht="19.5" customHeight="1"/>
    <row r="8966" ht="19.5" customHeight="1"/>
    <row r="8967" ht="19.5" customHeight="1"/>
    <row r="8968" ht="19.5" customHeight="1"/>
    <row r="8969" ht="19.5" customHeight="1"/>
    <row r="8970" ht="19.5" customHeight="1"/>
    <row r="8971" ht="19.5" customHeight="1"/>
    <row r="8972" ht="19.5" customHeight="1"/>
    <row r="8973" ht="19.5" customHeight="1"/>
    <row r="8974" ht="19.5" customHeight="1"/>
    <row r="8975" ht="19.5" customHeight="1"/>
    <row r="8976" ht="19.5" customHeight="1"/>
    <row r="8977" ht="19.5" customHeight="1"/>
    <row r="8978" ht="19.5" customHeight="1"/>
    <row r="8979" ht="19.5" customHeight="1"/>
    <row r="8980" ht="19.5" customHeight="1"/>
    <row r="8981" ht="19.5" customHeight="1"/>
    <row r="8982" ht="19.5" customHeight="1"/>
    <row r="8983" ht="19.5" customHeight="1"/>
    <row r="8984" ht="19.5" customHeight="1"/>
    <row r="8985" ht="19.5" customHeight="1"/>
    <row r="8986" ht="19.5" customHeight="1"/>
    <row r="8987" ht="19.5" customHeight="1"/>
    <row r="8988" ht="19.5" customHeight="1"/>
    <row r="8989" ht="19.5" customHeight="1"/>
    <row r="8990" ht="19.5" customHeight="1"/>
    <row r="8991" ht="19.5" customHeight="1"/>
    <row r="8992" ht="19.5" customHeight="1"/>
    <row r="8993" ht="19.5" customHeight="1"/>
    <row r="8994" ht="19.5" customHeight="1"/>
    <row r="8995" ht="19.5" customHeight="1"/>
    <row r="8996" ht="19.5" customHeight="1"/>
    <row r="8997" ht="19.5" customHeight="1"/>
    <row r="8998" ht="19.5" customHeight="1"/>
    <row r="8999" ht="19.5" customHeight="1"/>
    <row r="9000" ht="19.5" customHeight="1"/>
    <row r="9001" ht="19.5" customHeight="1"/>
    <row r="9002" ht="19.5" customHeight="1"/>
    <row r="9003" ht="19.5" customHeight="1"/>
    <row r="9004" ht="19.5" customHeight="1"/>
    <row r="9005" ht="19.5" customHeight="1"/>
    <row r="9006" ht="19.5" customHeight="1"/>
    <row r="9007" ht="19.5" customHeight="1"/>
    <row r="9008" ht="19.5" customHeight="1"/>
    <row r="9009" ht="19.5" customHeight="1"/>
    <row r="9010" ht="19.5" customHeight="1"/>
    <row r="9011" ht="19.5" customHeight="1"/>
    <row r="9012" ht="19.5" customHeight="1"/>
    <row r="9013" ht="19.5" customHeight="1"/>
    <row r="9014" ht="19.5" customHeight="1"/>
    <row r="9015" ht="19.5" customHeight="1"/>
    <row r="9016" ht="19.5" customHeight="1"/>
    <row r="9017" ht="19.5" customHeight="1"/>
    <row r="9018" ht="19.5" customHeight="1"/>
    <row r="9019" ht="19.5" customHeight="1"/>
    <row r="9020" ht="19.5" customHeight="1"/>
    <row r="9021" ht="19.5" customHeight="1"/>
    <row r="9022" ht="19.5" customHeight="1"/>
    <row r="9023" ht="19.5" customHeight="1"/>
    <row r="9024" ht="19.5" customHeight="1"/>
    <row r="9025" ht="19.5" customHeight="1"/>
    <row r="9026" ht="19.5" customHeight="1"/>
    <row r="9027" ht="19.5" customHeight="1"/>
    <row r="9028" ht="19.5" customHeight="1"/>
    <row r="9029" ht="19.5" customHeight="1"/>
    <row r="9030" ht="19.5" customHeight="1"/>
    <row r="9031" ht="19.5" customHeight="1"/>
    <row r="9032" ht="19.5" customHeight="1"/>
    <row r="9033" ht="19.5" customHeight="1"/>
    <row r="9034" ht="19.5" customHeight="1"/>
    <row r="9035" ht="19.5" customHeight="1"/>
    <row r="9036" ht="19.5" customHeight="1"/>
    <row r="9037" ht="19.5" customHeight="1"/>
    <row r="9038" ht="19.5" customHeight="1"/>
    <row r="9039" ht="19.5" customHeight="1"/>
    <row r="9040" ht="19.5" customHeight="1"/>
    <row r="9041" ht="19.5" customHeight="1"/>
    <row r="9042" ht="19.5" customHeight="1"/>
    <row r="9043" ht="19.5" customHeight="1"/>
    <row r="9044" ht="19.5" customHeight="1"/>
    <row r="9045" ht="19.5" customHeight="1"/>
    <row r="9046" ht="19.5" customHeight="1"/>
    <row r="9047" ht="19.5" customHeight="1"/>
    <row r="9048" ht="19.5" customHeight="1"/>
    <row r="9049" ht="19.5" customHeight="1"/>
    <row r="9050" ht="19.5" customHeight="1"/>
    <row r="9051" ht="19.5" customHeight="1"/>
    <row r="9052" ht="19.5" customHeight="1"/>
    <row r="9053" ht="19.5" customHeight="1"/>
    <row r="9054" ht="19.5" customHeight="1"/>
    <row r="9055" ht="19.5" customHeight="1"/>
    <row r="9056" ht="19.5" customHeight="1"/>
    <row r="9057" ht="19.5" customHeight="1"/>
    <row r="9058" ht="19.5" customHeight="1"/>
    <row r="9059" ht="19.5" customHeight="1"/>
    <row r="9060" ht="19.5" customHeight="1"/>
    <row r="9061" ht="19.5" customHeight="1"/>
    <row r="9062" ht="19.5" customHeight="1"/>
    <row r="9063" ht="19.5" customHeight="1"/>
    <row r="9064" ht="19.5" customHeight="1"/>
    <row r="9065" ht="19.5" customHeight="1"/>
    <row r="9066" ht="19.5" customHeight="1"/>
    <row r="9067" ht="19.5" customHeight="1"/>
    <row r="9068" ht="19.5" customHeight="1"/>
    <row r="9069" ht="19.5" customHeight="1"/>
    <row r="9070" ht="19.5" customHeight="1"/>
    <row r="9071" ht="19.5" customHeight="1"/>
    <row r="9072" ht="19.5" customHeight="1"/>
    <row r="9073" ht="19.5" customHeight="1"/>
    <row r="9074" ht="19.5" customHeight="1"/>
    <row r="9075" ht="19.5" customHeight="1"/>
    <row r="9076" ht="19.5" customHeight="1"/>
    <row r="9077" ht="19.5" customHeight="1"/>
    <row r="9078" ht="19.5" customHeight="1"/>
    <row r="9079" ht="19.5" customHeight="1"/>
    <row r="9080" ht="19.5" customHeight="1"/>
    <row r="9081" ht="19.5" customHeight="1"/>
    <row r="9082" ht="19.5" customHeight="1"/>
    <row r="9083" ht="19.5" customHeight="1"/>
    <row r="9084" ht="19.5" customHeight="1"/>
    <row r="9085" ht="19.5" customHeight="1"/>
    <row r="9086" ht="19.5" customHeight="1"/>
    <row r="9087" ht="19.5" customHeight="1"/>
    <row r="9088" ht="19.5" customHeight="1"/>
    <row r="9089" ht="19.5" customHeight="1"/>
    <row r="9090" ht="19.5" customHeight="1"/>
    <row r="9091" ht="19.5" customHeight="1"/>
    <row r="9092" ht="19.5" customHeight="1"/>
    <row r="9093" ht="19.5" customHeight="1"/>
    <row r="9094" ht="19.5" customHeight="1"/>
    <row r="9095" ht="19.5" customHeight="1"/>
    <row r="9096" ht="19.5" customHeight="1"/>
    <row r="9097" ht="19.5" customHeight="1"/>
    <row r="9098" ht="19.5" customHeight="1"/>
    <row r="9099" ht="19.5" customHeight="1"/>
    <row r="9100" ht="19.5" customHeight="1"/>
    <row r="9101" ht="19.5" customHeight="1"/>
    <row r="9102" ht="19.5" customHeight="1"/>
    <row r="9103" ht="19.5" customHeight="1"/>
    <row r="9104" ht="19.5" customHeight="1"/>
    <row r="9105" ht="19.5" customHeight="1"/>
    <row r="9106" ht="19.5" customHeight="1"/>
    <row r="9107" ht="19.5" customHeight="1"/>
    <row r="9108" ht="19.5" customHeight="1"/>
    <row r="9109" ht="19.5" customHeight="1"/>
    <row r="9110" ht="19.5" customHeight="1"/>
    <row r="9111" ht="19.5" customHeight="1"/>
    <row r="9112" ht="19.5" customHeight="1"/>
    <row r="9113" ht="19.5" customHeight="1"/>
    <row r="9114" ht="19.5" customHeight="1"/>
    <row r="9115" ht="19.5" customHeight="1"/>
    <row r="9116" ht="19.5" customHeight="1"/>
    <row r="9117" ht="19.5" customHeight="1"/>
    <row r="9118" ht="19.5" customHeight="1"/>
    <row r="9119" ht="19.5" customHeight="1"/>
    <row r="9120" ht="19.5" customHeight="1"/>
    <row r="9121" ht="19.5" customHeight="1"/>
    <row r="9122" ht="19.5" customHeight="1"/>
    <row r="9123" ht="19.5" customHeight="1"/>
    <row r="9124" ht="19.5" customHeight="1"/>
    <row r="9125" ht="19.5" customHeight="1"/>
    <row r="9126" ht="19.5" customHeight="1"/>
    <row r="9127" ht="19.5" customHeight="1"/>
    <row r="9128" ht="19.5" customHeight="1"/>
    <row r="9129" ht="19.5" customHeight="1"/>
    <row r="9130" ht="19.5" customHeight="1"/>
    <row r="9131" ht="19.5" customHeight="1"/>
    <row r="9132" ht="19.5" customHeight="1"/>
    <row r="9133" ht="19.5" customHeight="1"/>
    <row r="9134" ht="19.5" customHeight="1"/>
    <row r="9135" ht="19.5" customHeight="1"/>
    <row r="9136" ht="19.5" customHeight="1"/>
    <row r="9137" ht="19.5" customHeight="1"/>
    <row r="9138" ht="19.5" customHeight="1"/>
    <row r="9139" ht="19.5" customHeight="1"/>
    <row r="9140" ht="19.5" customHeight="1"/>
    <row r="9141" ht="19.5" customHeight="1"/>
    <row r="9142" ht="19.5" customHeight="1"/>
    <row r="9143" ht="19.5" customHeight="1"/>
    <row r="9144" ht="19.5" customHeight="1"/>
    <row r="9145" ht="19.5" customHeight="1"/>
    <row r="9146" ht="19.5" customHeight="1"/>
    <row r="9147" ht="19.5" customHeight="1"/>
    <row r="9148" ht="19.5" customHeight="1"/>
    <row r="9149" ht="19.5" customHeight="1"/>
    <row r="9150" ht="19.5" customHeight="1"/>
    <row r="9151" ht="19.5" customHeight="1"/>
    <row r="9152" ht="19.5" customHeight="1"/>
    <row r="9153" ht="19.5" customHeight="1"/>
    <row r="9154" ht="19.5" customHeight="1"/>
    <row r="9155" ht="19.5" customHeight="1"/>
    <row r="9156" ht="19.5" customHeight="1"/>
    <row r="9157" ht="19.5" customHeight="1"/>
    <row r="9158" ht="19.5" customHeight="1"/>
    <row r="9159" ht="19.5" customHeight="1"/>
    <row r="9160" ht="19.5" customHeight="1"/>
    <row r="9161" ht="19.5" customHeight="1"/>
    <row r="9162" ht="19.5" customHeight="1"/>
    <row r="9163" ht="19.5" customHeight="1"/>
    <row r="9164" ht="19.5" customHeight="1"/>
    <row r="9165" ht="19.5" customHeight="1"/>
    <row r="9166" ht="19.5" customHeight="1"/>
    <row r="9167" ht="19.5" customHeight="1"/>
    <row r="9168" ht="19.5" customHeight="1"/>
    <row r="9169" ht="19.5" customHeight="1"/>
    <row r="9170" ht="19.5" customHeight="1"/>
    <row r="9171" ht="19.5" customHeight="1"/>
    <row r="9172" ht="19.5" customHeight="1"/>
    <row r="9173" ht="19.5" customHeight="1"/>
    <row r="9174" ht="19.5" customHeight="1"/>
    <row r="9175" ht="19.5" customHeight="1"/>
    <row r="9176" ht="19.5" customHeight="1"/>
    <row r="9177" ht="19.5" customHeight="1"/>
    <row r="9178" ht="19.5" customHeight="1"/>
    <row r="9179" ht="19.5" customHeight="1"/>
    <row r="9180" ht="19.5" customHeight="1"/>
    <row r="9181" ht="19.5" customHeight="1"/>
    <row r="9182" ht="19.5" customHeight="1"/>
    <row r="9183" ht="19.5" customHeight="1"/>
    <row r="9184" ht="19.5" customHeight="1"/>
    <row r="9185" ht="19.5" customHeight="1"/>
    <row r="9186" ht="19.5" customHeight="1"/>
    <row r="9187" ht="19.5" customHeight="1"/>
    <row r="9188" ht="19.5" customHeight="1"/>
    <row r="9189" ht="19.5" customHeight="1"/>
    <row r="9190" ht="19.5" customHeight="1"/>
    <row r="9191" ht="19.5" customHeight="1"/>
    <row r="9192" ht="19.5" customHeight="1"/>
    <row r="9193" ht="19.5" customHeight="1"/>
    <row r="9194" ht="19.5" customHeight="1"/>
    <row r="9195" ht="19.5" customHeight="1"/>
    <row r="9196" ht="19.5" customHeight="1"/>
    <row r="9197" ht="19.5" customHeight="1"/>
    <row r="9198" ht="19.5" customHeight="1"/>
    <row r="9199" ht="19.5" customHeight="1"/>
    <row r="9200" ht="19.5" customHeight="1"/>
    <row r="9201" ht="19.5" customHeight="1"/>
    <row r="9202" ht="19.5" customHeight="1"/>
    <row r="9203" ht="19.5" customHeight="1"/>
    <row r="9204" ht="19.5" customHeight="1"/>
    <row r="9205" ht="19.5" customHeight="1"/>
    <row r="9206" ht="19.5" customHeight="1"/>
    <row r="9207" ht="19.5" customHeight="1"/>
    <row r="9208" ht="19.5" customHeight="1"/>
    <row r="9209" ht="19.5" customHeight="1"/>
    <row r="9210" ht="19.5" customHeight="1"/>
    <row r="9211" ht="19.5" customHeight="1"/>
    <row r="9212" ht="19.5" customHeight="1"/>
    <row r="9213" ht="19.5" customHeight="1"/>
    <row r="9214" ht="19.5" customHeight="1"/>
    <row r="9215" ht="19.5" customHeight="1"/>
    <row r="9216" ht="19.5" customHeight="1"/>
    <row r="9217" ht="19.5" customHeight="1"/>
    <row r="9218" ht="19.5" customHeight="1"/>
    <row r="9219" ht="19.5" customHeight="1"/>
    <row r="9220" ht="19.5" customHeight="1"/>
    <row r="9221" ht="19.5" customHeight="1"/>
    <row r="9222" ht="19.5" customHeight="1"/>
    <row r="9223" ht="19.5" customHeight="1"/>
    <row r="9224" ht="19.5" customHeight="1"/>
    <row r="9225" ht="19.5" customHeight="1"/>
    <row r="9226" ht="19.5" customHeight="1"/>
    <row r="9227" ht="19.5" customHeight="1"/>
    <row r="9228" ht="19.5" customHeight="1"/>
    <row r="9229" ht="19.5" customHeight="1"/>
    <row r="9230" ht="19.5" customHeight="1"/>
    <row r="9231" ht="19.5" customHeight="1"/>
    <row r="9232" ht="19.5" customHeight="1"/>
    <row r="9233" ht="19.5" customHeight="1"/>
    <row r="9234" ht="19.5" customHeight="1"/>
    <row r="9235" ht="19.5" customHeight="1"/>
    <row r="9236" ht="19.5" customHeight="1"/>
    <row r="9237" ht="19.5" customHeight="1"/>
    <row r="9238" ht="19.5" customHeight="1"/>
    <row r="9239" ht="19.5" customHeight="1"/>
    <row r="9240" ht="19.5" customHeight="1"/>
    <row r="9241" ht="19.5" customHeight="1"/>
    <row r="9242" ht="19.5" customHeight="1"/>
    <row r="9243" ht="19.5" customHeight="1"/>
    <row r="9244" ht="19.5" customHeight="1"/>
    <row r="9245" ht="19.5" customHeight="1"/>
    <row r="9246" ht="19.5" customHeight="1"/>
    <row r="9247" ht="19.5" customHeight="1"/>
    <row r="9248" ht="19.5" customHeight="1"/>
    <row r="9249" ht="19.5" customHeight="1"/>
    <row r="9250" ht="19.5" customHeight="1"/>
    <row r="9251" ht="19.5" customHeight="1"/>
    <row r="9252" ht="19.5" customHeight="1"/>
    <row r="9253" ht="19.5" customHeight="1"/>
    <row r="9254" ht="19.5" customHeight="1"/>
    <row r="9255" ht="19.5" customHeight="1"/>
    <row r="9256" ht="19.5" customHeight="1"/>
    <row r="9257" ht="19.5" customHeight="1"/>
    <row r="9258" ht="19.5" customHeight="1"/>
    <row r="9259" ht="19.5" customHeight="1"/>
    <row r="9260" ht="19.5" customHeight="1"/>
    <row r="9261" ht="19.5" customHeight="1"/>
    <row r="9262" ht="19.5" customHeight="1"/>
    <row r="9263" ht="19.5" customHeight="1"/>
    <row r="9264" ht="19.5" customHeight="1"/>
    <row r="9265" ht="19.5" customHeight="1"/>
    <row r="9266" ht="19.5" customHeight="1"/>
    <row r="9267" ht="19.5" customHeight="1"/>
    <row r="9268" ht="19.5" customHeight="1"/>
    <row r="9269" ht="19.5" customHeight="1"/>
    <row r="9270" ht="19.5" customHeight="1"/>
    <row r="9271" ht="19.5" customHeight="1"/>
    <row r="9272" ht="19.5" customHeight="1"/>
    <row r="9273" ht="19.5" customHeight="1"/>
    <row r="9274" ht="19.5" customHeight="1"/>
    <row r="9275" ht="19.5" customHeight="1"/>
    <row r="9276" ht="19.5" customHeight="1"/>
    <row r="9277" ht="19.5" customHeight="1"/>
    <row r="9278" ht="19.5" customHeight="1"/>
    <row r="9279" ht="19.5" customHeight="1"/>
    <row r="9280" ht="19.5" customHeight="1"/>
    <row r="9281" ht="19.5" customHeight="1"/>
    <row r="9282" ht="19.5" customHeight="1"/>
    <row r="9283" ht="19.5" customHeight="1"/>
    <row r="9284" ht="19.5" customHeight="1"/>
    <row r="9285" ht="19.5" customHeight="1"/>
    <row r="9286" ht="19.5" customHeight="1"/>
    <row r="9287" ht="19.5" customHeight="1"/>
    <row r="9288" ht="19.5" customHeight="1"/>
    <row r="9289" ht="19.5" customHeight="1"/>
    <row r="9290" ht="19.5" customHeight="1"/>
    <row r="9291" ht="19.5" customHeight="1"/>
    <row r="9292" ht="19.5" customHeight="1"/>
    <row r="9293" ht="19.5" customHeight="1"/>
    <row r="9294" ht="19.5" customHeight="1"/>
    <row r="9295" ht="19.5" customHeight="1"/>
    <row r="9296" ht="19.5" customHeight="1"/>
    <row r="9297" ht="19.5" customHeight="1"/>
    <row r="9298" ht="19.5" customHeight="1"/>
    <row r="9299" ht="19.5" customHeight="1"/>
    <row r="9300" ht="19.5" customHeight="1"/>
    <row r="9301" ht="19.5" customHeight="1"/>
    <row r="9302" ht="19.5" customHeight="1"/>
    <row r="9303" ht="19.5" customHeight="1"/>
    <row r="9304" ht="19.5" customHeight="1"/>
    <row r="9305" ht="19.5" customHeight="1"/>
    <row r="9306" ht="19.5" customHeight="1"/>
    <row r="9307" ht="19.5" customHeight="1"/>
    <row r="9308" ht="19.5" customHeight="1"/>
    <row r="9309" ht="19.5" customHeight="1"/>
    <row r="9310" ht="19.5" customHeight="1"/>
    <row r="9311" ht="19.5" customHeight="1"/>
    <row r="9312" ht="19.5" customHeight="1"/>
    <row r="9313" ht="19.5" customHeight="1"/>
    <row r="9314" ht="19.5" customHeight="1"/>
    <row r="9315" ht="19.5" customHeight="1"/>
    <row r="9316" ht="19.5" customHeight="1"/>
    <row r="9317" ht="19.5" customHeight="1"/>
    <row r="9318" ht="19.5" customHeight="1"/>
    <row r="9319" ht="19.5" customHeight="1"/>
    <row r="9320" ht="19.5" customHeight="1"/>
    <row r="9321" ht="19.5" customHeight="1"/>
    <row r="9322" ht="19.5" customHeight="1"/>
    <row r="9323" ht="19.5" customHeight="1"/>
    <row r="9324" ht="19.5" customHeight="1"/>
    <row r="9325" ht="19.5" customHeight="1"/>
    <row r="9326" ht="19.5" customHeight="1"/>
    <row r="9327" ht="19.5" customHeight="1"/>
    <row r="9328" ht="19.5" customHeight="1"/>
    <row r="9329" ht="19.5" customHeight="1"/>
    <row r="9330" ht="19.5" customHeight="1"/>
    <row r="9331" ht="19.5" customHeight="1"/>
    <row r="9332" ht="19.5" customHeight="1"/>
    <row r="9333" ht="19.5" customHeight="1"/>
    <row r="9334" ht="19.5" customHeight="1"/>
    <row r="9335" ht="19.5" customHeight="1"/>
    <row r="9336" ht="19.5" customHeight="1"/>
    <row r="9337" ht="19.5" customHeight="1"/>
    <row r="9338" ht="19.5" customHeight="1"/>
    <row r="9339" ht="19.5" customHeight="1"/>
    <row r="9340" ht="19.5" customHeight="1"/>
    <row r="9341" ht="19.5" customHeight="1"/>
    <row r="9342" ht="19.5" customHeight="1"/>
    <row r="9343" ht="19.5" customHeight="1"/>
    <row r="9344" ht="19.5" customHeight="1"/>
    <row r="9345" ht="19.5" customHeight="1"/>
    <row r="9346" ht="19.5" customHeight="1"/>
    <row r="9347" ht="19.5" customHeight="1"/>
    <row r="9348" ht="19.5" customHeight="1"/>
    <row r="9349" ht="19.5" customHeight="1"/>
    <row r="9350" ht="19.5" customHeight="1"/>
    <row r="9351" ht="19.5" customHeight="1"/>
    <row r="9352" ht="19.5" customHeight="1"/>
    <row r="9353" ht="19.5" customHeight="1"/>
    <row r="9354" ht="19.5" customHeight="1"/>
    <row r="9355" ht="19.5" customHeight="1"/>
    <row r="9356" ht="19.5" customHeight="1"/>
    <row r="9357" ht="19.5" customHeight="1"/>
    <row r="9358" ht="19.5" customHeight="1"/>
    <row r="9359" ht="19.5" customHeight="1"/>
    <row r="9360" ht="19.5" customHeight="1"/>
    <row r="9361" ht="19.5" customHeight="1"/>
    <row r="9362" ht="19.5" customHeight="1"/>
    <row r="9363" ht="19.5" customHeight="1"/>
    <row r="9364" ht="19.5" customHeight="1"/>
    <row r="9365" ht="19.5" customHeight="1"/>
    <row r="9366" ht="19.5" customHeight="1"/>
    <row r="9367" ht="19.5" customHeight="1"/>
    <row r="9368" ht="19.5" customHeight="1"/>
    <row r="9369" ht="19.5" customHeight="1"/>
    <row r="9370" ht="19.5" customHeight="1"/>
    <row r="9371" ht="19.5" customHeight="1"/>
    <row r="9372" ht="19.5" customHeight="1"/>
    <row r="9373" ht="19.5" customHeight="1"/>
    <row r="9374" ht="19.5" customHeight="1"/>
    <row r="9375" ht="19.5" customHeight="1"/>
    <row r="9376" ht="19.5" customHeight="1"/>
    <row r="9377" ht="19.5" customHeight="1"/>
    <row r="9378" ht="19.5" customHeight="1"/>
    <row r="9379" ht="19.5" customHeight="1"/>
    <row r="9380" ht="19.5" customHeight="1"/>
    <row r="9381" ht="19.5" customHeight="1"/>
    <row r="9382" ht="19.5" customHeight="1"/>
    <row r="9383" ht="19.5" customHeight="1"/>
    <row r="9384" ht="19.5" customHeight="1"/>
    <row r="9385" ht="19.5" customHeight="1"/>
    <row r="9386" ht="19.5" customHeight="1"/>
    <row r="9387" ht="19.5" customHeight="1"/>
    <row r="9388" ht="19.5" customHeight="1"/>
    <row r="9389" ht="19.5" customHeight="1"/>
    <row r="9390" ht="19.5" customHeight="1"/>
    <row r="9391" ht="19.5" customHeight="1"/>
    <row r="9392" ht="19.5" customHeight="1"/>
    <row r="9393" ht="19.5" customHeight="1"/>
    <row r="9394" ht="19.5" customHeight="1"/>
    <row r="9395" ht="19.5" customHeight="1"/>
    <row r="9396" ht="19.5" customHeight="1"/>
    <row r="9397" ht="19.5" customHeight="1"/>
    <row r="9398" ht="19.5" customHeight="1"/>
    <row r="9399" ht="19.5" customHeight="1"/>
    <row r="9400" ht="19.5" customHeight="1"/>
    <row r="9401" ht="19.5" customHeight="1"/>
    <row r="9402" ht="19.5" customHeight="1"/>
    <row r="9403" ht="19.5" customHeight="1"/>
    <row r="9404" ht="19.5" customHeight="1"/>
    <row r="9405" ht="19.5" customHeight="1"/>
    <row r="9406" ht="19.5" customHeight="1"/>
    <row r="9407" ht="19.5" customHeight="1"/>
    <row r="9408" ht="19.5" customHeight="1"/>
    <row r="9409" ht="19.5" customHeight="1"/>
    <row r="9410" ht="19.5" customHeight="1"/>
    <row r="9411" ht="19.5" customHeight="1"/>
    <row r="9412" ht="19.5" customHeight="1"/>
    <row r="9413" ht="19.5" customHeight="1"/>
    <row r="9414" ht="19.5" customHeight="1"/>
    <row r="9415" ht="19.5" customHeight="1"/>
    <row r="9416" ht="19.5" customHeight="1"/>
    <row r="9417" ht="19.5" customHeight="1"/>
    <row r="9418" ht="19.5" customHeight="1"/>
    <row r="9419" ht="19.5" customHeight="1"/>
    <row r="9420" ht="19.5" customHeight="1"/>
    <row r="9421" ht="19.5" customHeight="1"/>
    <row r="9422" ht="19.5" customHeight="1"/>
    <row r="9423" ht="19.5" customHeight="1"/>
    <row r="9424" ht="19.5" customHeight="1"/>
    <row r="9425" ht="19.5" customHeight="1"/>
    <row r="9426" ht="19.5" customHeight="1"/>
    <row r="9427" ht="19.5" customHeight="1"/>
    <row r="9428" ht="19.5" customHeight="1"/>
    <row r="9429" ht="19.5" customHeight="1"/>
    <row r="9430" ht="19.5" customHeight="1"/>
    <row r="9431" ht="19.5" customHeight="1"/>
    <row r="9432" ht="19.5" customHeight="1"/>
    <row r="9433" ht="19.5" customHeight="1"/>
    <row r="9434" ht="19.5" customHeight="1"/>
    <row r="9435" ht="19.5" customHeight="1"/>
    <row r="9436" ht="19.5" customHeight="1"/>
    <row r="9437" ht="19.5" customHeight="1"/>
    <row r="9438" ht="19.5" customHeight="1"/>
    <row r="9439" ht="19.5" customHeight="1"/>
    <row r="9440" ht="19.5" customHeight="1"/>
    <row r="9441" ht="19.5" customHeight="1"/>
    <row r="9442" ht="19.5" customHeight="1"/>
    <row r="9443" ht="19.5" customHeight="1"/>
    <row r="9444" ht="19.5" customHeight="1"/>
    <row r="9445" ht="19.5" customHeight="1"/>
    <row r="9446" ht="19.5" customHeight="1"/>
    <row r="9447" ht="19.5" customHeight="1"/>
    <row r="9448" ht="19.5" customHeight="1"/>
    <row r="9449" ht="19.5" customHeight="1"/>
    <row r="9450" ht="19.5" customHeight="1"/>
    <row r="9451" ht="19.5" customHeight="1"/>
    <row r="9452" ht="19.5" customHeight="1"/>
    <row r="9453" ht="19.5" customHeight="1"/>
    <row r="9454" ht="19.5" customHeight="1"/>
    <row r="9455" ht="19.5" customHeight="1"/>
    <row r="9456" ht="19.5" customHeight="1"/>
    <row r="9457" ht="19.5" customHeight="1"/>
    <row r="9458" ht="19.5" customHeight="1"/>
    <row r="9459" ht="19.5" customHeight="1"/>
    <row r="9460" ht="19.5" customHeight="1"/>
    <row r="9461" ht="19.5" customHeight="1"/>
    <row r="9462" ht="19.5" customHeight="1"/>
    <row r="9463" ht="19.5" customHeight="1"/>
    <row r="9464" ht="19.5" customHeight="1"/>
    <row r="9465" ht="19.5" customHeight="1"/>
    <row r="9466" ht="19.5" customHeight="1"/>
    <row r="9467" ht="19.5" customHeight="1"/>
    <row r="9468" ht="19.5" customHeight="1"/>
    <row r="9469" ht="19.5" customHeight="1"/>
    <row r="9470" ht="19.5" customHeight="1"/>
    <row r="9471" ht="19.5" customHeight="1"/>
    <row r="9472" ht="19.5" customHeight="1"/>
    <row r="9473" ht="19.5" customHeight="1"/>
    <row r="9474" ht="19.5" customHeight="1"/>
    <row r="9475" ht="19.5" customHeight="1"/>
    <row r="9476" ht="19.5" customHeight="1"/>
    <row r="9477" ht="19.5" customHeight="1"/>
    <row r="9478" ht="19.5" customHeight="1"/>
    <row r="9479" ht="19.5" customHeight="1"/>
    <row r="9480" ht="19.5" customHeight="1"/>
    <row r="9481" ht="19.5" customHeight="1"/>
    <row r="9482" ht="19.5" customHeight="1"/>
    <row r="9483" ht="19.5" customHeight="1"/>
    <row r="9484" ht="19.5" customHeight="1"/>
    <row r="9485" ht="19.5" customHeight="1"/>
    <row r="9486" ht="19.5" customHeight="1"/>
    <row r="9487" ht="19.5" customHeight="1"/>
    <row r="9488" ht="19.5" customHeight="1"/>
    <row r="9489" ht="19.5" customHeight="1"/>
    <row r="9490" ht="19.5" customHeight="1"/>
    <row r="9491" ht="19.5" customHeight="1"/>
    <row r="9492" ht="19.5" customHeight="1"/>
    <row r="9493" ht="19.5" customHeight="1"/>
    <row r="9494" ht="19.5" customHeight="1"/>
    <row r="9495" ht="19.5" customHeight="1"/>
    <row r="9496" ht="19.5" customHeight="1"/>
    <row r="9497" ht="19.5" customHeight="1"/>
    <row r="9498" ht="19.5" customHeight="1"/>
    <row r="9499" ht="19.5" customHeight="1"/>
    <row r="9500" ht="19.5" customHeight="1"/>
    <row r="9501" ht="19.5" customHeight="1"/>
    <row r="9502" ht="19.5" customHeight="1"/>
    <row r="9503" ht="19.5" customHeight="1"/>
    <row r="9504" ht="19.5" customHeight="1"/>
    <row r="9505" ht="19.5" customHeight="1"/>
    <row r="9506" ht="19.5" customHeight="1"/>
    <row r="9507" ht="19.5" customHeight="1"/>
    <row r="9508" ht="19.5" customHeight="1"/>
    <row r="9509" ht="19.5" customHeight="1"/>
    <row r="9510" ht="19.5" customHeight="1"/>
    <row r="9511" ht="19.5" customHeight="1"/>
    <row r="9512" ht="19.5" customHeight="1"/>
    <row r="9513" ht="19.5" customHeight="1"/>
    <row r="9514" ht="19.5" customHeight="1"/>
    <row r="9515" ht="19.5" customHeight="1"/>
    <row r="9516" ht="19.5" customHeight="1"/>
    <row r="9517" ht="19.5" customHeight="1"/>
    <row r="9518" ht="19.5" customHeight="1"/>
    <row r="9519" ht="19.5" customHeight="1"/>
    <row r="9520" ht="19.5" customHeight="1"/>
    <row r="9521" ht="19.5" customHeight="1"/>
    <row r="9522" ht="19.5" customHeight="1"/>
    <row r="9523" ht="19.5" customHeight="1"/>
    <row r="9524" ht="19.5" customHeight="1"/>
    <row r="9525" ht="19.5" customHeight="1"/>
    <row r="9526" ht="19.5" customHeight="1"/>
    <row r="9527" ht="19.5" customHeight="1"/>
    <row r="9528" ht="19.5" customHeight="1"/>
    <row r="9529" ht="19.5" customHeight="1"/>
    <row r="9530" ht="19.5" customHeight="1"/>
    <row r="9531" ht="19.5" customHeight="1"/>
    <row r="9532" ht="19.5" customHeight="1"/>
    <row r="9533" ht="19.5" customHeight="1"/>
    <row r="9534" ht="19.5" customHeight="1"/>
    <row r="9535" ht="19.5" customHeight="1"/>
    <row r="9536" ht="19.5" customHeight="1"/>
    <row r="9537" ht="19.5" customHeight="1"/>
    <row r="9538" ht="19.5" customHeight="1"/>
    <row r="9539" ht="19.5" customHeight="1"/>
    <row r="9540" ht="19.5" customHeight="1"/>
    <row r="9541" ht="19.5" customHeight="1"/>
    <row r="9542" ht="19.5" customHeight="1"/>
    <row r="9543" ht="19.5" customHeight="1"/>
    <row r="9544" ht="19.5" customHeight="1"/>
    <row r="9545" ht="19.5" customHeight="1"/>
    <row r="9546" ht="19.5" customHeight="1"/>
    <row r="9547" ht="19.5" customHeight="1"/>
    <row r="9548" ht="19.5" customHeight="1"/>
    <row r="9549" ht="19.5" customHeight="1"/>
    <row r="9550" ht="19.5" customHeight="1"/>
    <row r="9551" ht="19.5" customHeight="1"/>
    <row r="9552" ht="19.5" customHeight="1"/>
    <row r="9553" ht="19.5" customHeight="1"/>
    <row r="9554" ht="19.5" customHeight="1"/>
    <row r="9555" ht="19.5" customHeight="1"/>
    <row r="9556" ht="19.5" customHeight="1"/>
    <row r="9557" ht="19.5" customHeight="1"/>
    <row r="9558" ht="19.5" customHeight="1"/>
    <row r="9559" ht="19.5" customHeight="1"/>
    <row r="9560" ht="19.5" customHeight="1"/>
    <row r="9561" ht="19.5" customHeight="1"/>
    <row r="9562" ht="19.5" customHeight="1"/>
    <row r="9563" ht="19.5" customHeight="1"/>
    <row r="9564" ht="19.5" customHeight="1"/>
    <row r="9565" ht="19.5" customHeight="1"/>
    <row r="9566" ht="19.5" customHeight="1"/>
    <row r="9567" ht="19.5" customHeight="1"/>
    <row r="9568" ht="19.5" customHeight="1"/>
    <row r="9569" ht="19.5" customHeight="1"/>
    <row r="9570" ht="19.5" customHeight="1"/>
    <row r="9571" ht="19.5" customHeight="1"/>
    <row r="9572" ht="19.5" customHeight="1"/>
    <row r="9573" ht="19.5" customHeight="1"/>
    <row r="9574" ht="19.5" customHeight="1"/>
    <row r="9575" ht="19.5" customHeight="1"/>
    <row r="9576" ht="19.5" customHeight="1"/>
    <row r="9577" ht="19.5" customHeight="1"/>
    <row r="9578" ht="19.5" customHeight="1"/>
    <row r="9579" ht="19.5" customHeight="1"/>
    <row r="9580" ht="19.5" customHeight="1"/>
    <row r="9581" ht="19.5" customHeight="1"/>
    <row r="9582" ht="19.5" customHeight="1"/>
    <row r="9583" ht="19.5" customHeight="1"/>
    <row r="9584" ht="19.5" customHeight="1"/>
    <row r="9585" ht="19.5" customHeight="1"/>
    <row r="9586" ht="19.5" customHeight="1"/>
    <row r="9587" ht="19.5" customHeight="1"/>
    <row r="9588" ht="19.5" customHeight="1"/>
    <row r="9589" ht="19.5" customHeight="1"/>
    <row r="9590" ht="19.5" customHeight="1"/>
    <row r="9591" ht="19.5" customHeight="1"/>
    <row r="9592" ht="19.5" customHeight="1"/>
    <row r="9593" ht="19.5" customHeight="1"/>
    <row r="9594" ht="19.5" customHeight="1"/>
    <row r="9595" ht="19.5" customHeight="1"/>
    <row r="9596" ht="19.5" customHeight="1"/>
    <row r="9597" ht="19.5" customHeight="1"/>
    <row r="9598" ht="19.5" customHeight="1"/>
    <row r="9599" ht="19.5" customHeight="1"/>
    <row r="9600" ht="19.5" customHeight="1"/>
    <row r="9601" ht="19.5" customHeight="1"/>
    <row r="9602" ht="19.5" customHeight="1"/>
    <row r="9603" ht="19.5" customHeight="1"/>
    <row r="9604" ht="19.5" customHeight="1"/>
    <row r="9605" ht="19.5" customHeight="1"/>
    <row r="9606" ht="19.5" customHeight="1"/>
    <row r="9607" ht="19.5" customHeight="1"/>
    <row r="9608" ht="19.5" customHeight="1"/>
    <row r="9609" ht="19.5" customHeight="1"/>
    <row r="9610" ht="19.5" customHeight="1"/>
    <row r="9611" ht="19.5" customHeight="1"/>
    <row r="9612" ht="19.5" customHeight="1"/>
    <row r="9613" ht="19.5" customHeight="1"/>
    <row r="9614" ht="19.5" customHeight="1"/>
    <row r="9615" ht="19.5" customHeight="1"/>
    <row r="9616" ht="19.5" customHeight="1"/>
    <row r="9617" ht="19.5" customHeight="1"/>
    <row r="9618" ht="19.5" customHeight="1"/>
    <row r="9619" ht="19.5" customHeight="1"/>
    <row r="9620" ht="19.5" customHeight="1"/>
    <row r="9621" ht="19.5" customHeight="1"/>
    <row r="9622" ht="19.5" customHeight="1"/>
    <row r="9623" ht="19.5" customHeight="1"/>
    <row r="9624" ht="19.5" customHeight="1"/>
    <row r="9625" ht="19.5" customHeight="1"/>
    <row r="9626" ht="19.5" customHeight="1"/>
    <row r="9627" ht="19.5" customHeight="1"/>
    <row r="9628" ht="19.5" customHeight="1"/>
    <row r="9629" ht="19.5" customHeight="1"/>
    <row r="9630" ht="19.5" customHeight="1"/>
    <row r="9631" ht="19.5" customHeight="1"/>
    <row r="9632" ht="19.5" customHeight="1"/>
    <row r="9633" ht="19.5" customHeight="1"/>
    <row r="9634" ht="19.5" customHeight="1"/>
    <row r="9635" ht="19.5" customHeight="1"/>
    <row r="9636" ht="19.5" customHeight="1"/>
    <row r="9637" ht="19.5" customHeight="1"/>
    <row r="9638" ht="19.5" customHeight="1"/>
    <row r="9639" ht="19.5" customHeight="1"/>
    <row r="9640" ht="19.5" customHeight="1"/>
    <row r="9641" ht="19.5" customHeight="1"/>
    <row r="9642" ht="19.5" customHeight="1"/>
    <row r="9643" ht="19.5" customHeight="1"/>
    <row r="9644" ht="19.5" customHeight="1"/>
    <row r="9645" ht="19.5" customHeight="1"/>
    <row r="9646" ht="19.5" customHeight="1"/>
    <row r="9647" ht="19.5" customHeight="1"/>
    <row r="9648" ht="19.5" customHeight="1"/>
    <row r="9649" ht="19.5" customHeight="1"/>
    <row r="9650" ht="19.5" customHeight="1"/>
    <row r="9651" ht="19.5" customHeight="1"/>
    <row r="9652" ht="19.5" customHeight="1"/>
    <row r="9653" ht="19.5" customHeight="1"/>
    <row r="9654" ht="19.5" customHeight="1"/>
    <row r="9655" ht="19.5" customHeight="1"/>
    <row r="9656" ht="19.5" customHeight="1"/>
    <row r="9657" ht="19.5" customHeight="1"/>
    <row r="9658" ht="19.5" customHeight="1"/>
    <row r="9659" ht="19.5" customHeight="1"/>
    <row r="9660" ht="19.5" customHeight="1"/>
    <row r="9661" ht="19.5" customHeight="1"/>
    <row r="9662" ht="19.5" customHeight="1"/>
    <row r="9663" ht="19.5" customHeight="1"/>
    <row r="9664" ht="19.5" customHeight="1"/>
    <row r="9665" ht="19.5" customHeight="1"/>
    <row r="9666" ht="19.5" customHeight="1"/>
    <row r="9667" ht="19.5" customHeight="1"/>
    <row r="9668" ht="19.5" customHeight="1"/>
    <row r="9669" ht="19.5" customHeight="1"/>
    <row r="9670" ht="19.5" customHeight="1"/>
    <row r="9671" ht="19.5" customHeight="1"/>
    <row r="9672" ht="19.5" customHeight="1"/>
    <row r="9673" ht="19.5" customHeight="1"/>
    <row r="9674" ht="19.5" customHeight="1"/>
    <row r="9675" ht="19.5" customHeight="1"/>
    <row r="9676" ht="19.5" customHeight="1"/>
    <row r="9677" ht="19.5" customHeight="1"/>
    <row r="9678" ht="19.5" customHeight="1"/>
    <row r="9679" ht="19.5" customHeight="1"/>
    <row r="9680" ht="19.5" customHeight="1"/>
    <row r="9681" ht="19.5" customHeight="1"/>
    <row r="9682" ht="19.5" customHeight="1"/>
    <row r="9683" ht="19.5" customHeight="1"/>
    <row r="9684" ht="19.5" customHeight="1"/>
    <row r="9685" ht="19.5" customHeight="1"/>
    <row r="9686" ht="19.5" customHeight="1"/>
    <row r="9687" ht="19.5" customHeight="1"/>
    <row r="9688" ht="19.5" customHeight="1"/>
    <row r="9689" ht="19.5" customHeight="1"/>
    <row r="9690" ht="19.5" customHeight="1"/>
    <row r="9691" ht="19.5" customHeight="1"/>
    <row r="9692" ht="19.5" customHeight="1"/>
    <row r="9693" ht="19.5" customHeight="1"/>
    <row r="9694" ht="19.5" customHeight="1"/>
    <row r="9695" ht="19.5" customHeight="1"/>
    <row r="9696" ht="19.5" customHeight="1"/>
    <row r="9697" ht="19.5" customHeight="1"/>
    <row r="9698" ht="19.5" customHeight="1"/>
    <row r="9699" ht="19.5" customHeight="1"/>
    <row r="9700" ht="19.5" customHeight="1"/>
    <row r="9701" ht="19.5" customHeight="1"/>
    <row r="9702" ht="19.5" customHeight="1"/>
    <row r="9703" ht="19.5" customHeight="1"/>
    <row r="9704" ht="19.5" customHeight="1"/>
    <row r="9705" ht="19.5" customHeight="1"/>
    <row r="9706" ht="19.5" customHeight="1"/>
    <row r="9707" ht="19.5" customHeight="1"/>
    <row r="9708" ht="19.5" customHeight="1"/>
    <row r="9709" ht="19.5" customHeight="1"/>
    <row r="9710" ht="19.5" customHeight="1"/>
    <row r="9711" ht="19.5" customHeight="1"/>
    <row r="9712" ht="19.5" customHeight="1"/>
    <row r="9713" ht="19.5" customHeight="1"/>
    <row r="9714" ht="19.5" customHeight="1"/>
    <row r="9715" ht="19.5" customHeight="1"/>
    <row r="9716" ht="19.5" customHeight="1"/>
    <row r="9717" ht="19.5" customHeight="1"/>
    <row r="9718" ht="19.5" customHeight="1"/>
    <row r="9719" ht="19.5" customHeight="1"/>
    <row r="9720" ht="19.5" customHeight="1"/>
    <row r="9721" ht="19.5" customHeight="1"/>
    <row r="9722" ht="19.5" customHeight="1"/>
    <row r="9723" ht="19.5" customHeight="1"/>
    <row r="9724" ht="19.5" customHeight="1"/>
    <row r="9725" ht="19.5" customHeight="1"/>
    <row r="9726" ht="19.5" customHeight="1"/>
    <row r="9727" ht="19.5" customHeight="1"/>
    <row r="9728" ht="19.5" customHeight="1"/>
    <row r="9729" ht="19.5" customHeight="1"/>
    <row r="9730" ht="19.5" customHeight="1"/>
    <row r="9731" ht="19.5" customHeight="1"/>
    <row r="9732" ht="19.5" customHeight="1"/>
    <row r="9733" ht="19.5" customHeight="1"/>
    <row r="9734" ht="19.5" customHeight="1"/>
    <row r="9735" ht="19.5" customHeight="1"/>
    <row r="9736" ht="19.5" customHeight="1"/>
    <row r="9737" ht="19.5" customHeight="1"/>
    <row r="9738" ht="19.5" customHeight="1"/>
    <row r="9739" ht="19.5" customHeight="1"/>
    <row r="9740" ht="19.5" customHeight="1"/>
    <row r="9741" ht="19.5" customHeight="1"/>
    <row r="9742" ht="19.5" customHeight="1"/>
    <row r="9743" ht="19.5" customHeight="1"/>
    <row r="9744" ht="19.5" customHeight="1"/>
    <row r="9745" ht="19.5" customHeight="1"/>
    <row r="9746" ht="19.5" customHeight="1"/>
    <row r="9747" ht="19.5" customHeight="1"/>
    <row r="9748" ht="19.5" customHeight="1"/>
    <row r="9749" ht="19.5" customHeight="1"/>
    <row r="9750" ht="19.5" customHeight="1"/>
    <row r="9751" ht="19.5" customHeight="1"/>
    <row r="9752" ht="19.5" customHeight="1"/>
    <row r="9753" ht="19.5" customHeight="1"/>
    <row r="9754" ht="19.5" customHeight="1"/>
    <row r="9755" ht="19.5" customHeight="1"/>
    <row r="9756" ht="19.5" customHeight="1"/>
    <row r="9757" ht="19.5" customHeight="1"/>
    <row r="9758" ht="19.5" customHeight="1"/>
    <row r="9759" ht="19.5" customHeight="1"/>
    <row r="9760" ht="19.5" customHeight="1"/>
    <row r="9761" ht="19.5" customHeight="1"/>
    <row r="9762" ht="19.5" customHeight="1"/>
    <row r="9763" ht="19.5" customHeight="1"/>
    <row r="9764" ht="19.5" customHeight="1"/>
    <row r="9765" ht="19.5" customHeight="1"/>
    <row r="9766" ht="19.5" customHeight="1"/>
    <row r="9767" ht="19.5" customHeight="1"/>
    <row r="9768" ht="19.5" customHeight="1"/>
    <row r="9769" ht="19.5" customHeight="1"/>
    <row r="9770" ht="19.5" customHeight="1"/>
    <row r="9771" ht="19.5" customHeight="1"/>
    <row r="9772" ht="19.5" customHeight="1"/>
    <row r="9773" ht="19.5" customHeight="1"/>
    <row r="9774" ht="19.5" customHeight="1"/>
    <row r="9775" ht="19.5" customHeight="1"/>
    <row r="9776" ht="19.5" customHeight="1"/>
    <row r="9777" ht="19.5" customHeight="1"/>
    <row r="9778" ht="19.5" customHeight="1"/>
    <row r="9779" ht="19.5" customHeight="1"/>
    <row r="9780" ht="19.5" customHeight="1"/>
    <row r="9781" ht="19.5" customHeight="1"/>
    <row r="9782" ht="19.5" customHeight="1"/>
    <row r="9783" ht="19.5" customHeight="1"/>
    <row r="9784" ht="19.5" customHeight="1"/>
    <row r="9785" ht="19.5" customHeight="1"/>
    <row r="9786" ht="19.5" customHeight="1"/>
    <row r="9787" ht="19.5" customHeight="1"/>
    <row r="9788" ht="19.5" customHeight="1"/>
    <row r="9789" ht="19.5" customHeight="1"/>
    <row r="9790" ht="19.5" customHeight="1"/>
    <row r="9791" ht="19.5" customHeight="1"/>
    <row r="9792" ht="19.5" customHeight="1"/>
    <row r="9793" ht="19.5" customHeight="1"/>
    <row r="9794" ht="19.5" customHeight="1"/>
    <row r="9795" ht="19.5" customHeight="1"/>
    <row r="9796" ht="19.5" customHeight="1"/>
    <row r="9797" ht="19.5" customHeight="1"/>
    <row r="9798" ht="19.5" customHeight="1"/>
    <row r="9799" ht="19.5" customHeight="1"/>
    <row r="9800" ht="19.5" customHeight="1"/>
    <row r="9801" ht="19.5" customHeight="1"/>
    <row r="9802" ht="19.5" customHeight="1"/>
    <row r="9803" ht="19.5" customHeight="1"/>
    <row r="9804" ht="19.5" customHeight="1"/>
    <row r="9805" ht="19.5" customHeight="1"/>
    <row r="9806" ht="19.5" customHeight="1"/>
    <row r="9807" ht="19.5" customHeight="1"/>
    <row r="9808" ht="19.5" customHeight="1"/>
    <row r="9809" ht="19.5" customHeight="1"/>
    <row r="9810" ht="19.5" customHeight="1"/>
    <row r="9811" ht="19.5" customHeight="1"/>
    <row r="9812" ht="19.5" customHeight="1"/>
    <row r="9813" ht="19.5" customHeight="1"/>
    <row r="9814" ht="19.5" customHeight="1"/>
    <row r="9815" ht="19.5" customHeight="1"/>
    <row r="9816" ht="19.5" customHeight="1"/>
    <row r="9817" ht="19.5" customHeight="1"/>
    <row r="9818" ht="19.5" customHeight="1"/>
    <row r="9819" ht="19.5" customHeight="1"/>
    <row r="9820" ht="19.5" customHeight="1"/>
    <row r="9821" ht="19.5" customHeight="1"/>
    <row r="9822" ht="19.5" customHeight="1"/>
    <row r="9823" ht="19.5" customHeight="1"/>
    <row r="9824" ht="19.5" customHeight="1"/>
    <row r="9825" ht="19.5" customHeight="1"/>
    <row r="9826" ht="19.5" customHeight="1"/>
    <row r="9827" ht="19.5" customHeight="1"/>
    <row r="9828" ht="19.5" customHeight="1"/>
    <row r="9829" ht="19.5" customHeight="1"/>
    <row r="9830" ht="19.5" customHeight="1"/>
    <row r="9831" ht="19.5" customHeight="1"/>
    <row r="9832" ht="19.5" customHeight="1"/>
    <row r="9833" ht="19.5" customHeight="1"/>
    <row r="9834" ht="19.5" customHeight="1"/>
    <row r="9835" ht="19.5" customHeight="1"/>
    <row r="9836" ht="19.5" customHeight="1"/>
    <row r="9837" ht="19.5" customHeight="1"/>
    <row r="9838" ht="19.5" customHeight="1"/>
    <row r="9839" ht="19.5" customHeight="1"/>
    <row r="9840" ht="19.5" customHeight="1"/>
    <row r="9841" ht="19.5" customHeight="1"/>
    <row r="9842" ht="19.5" customHeight="1"/>
    <row r="9843" ht="19.5" customHeight="1"/>
    <row r="9844" ht="19.5" customHeight="1"/>
    <row r="9845" ht="19.5" customHeight="1"/>
    <row r="9846" ht="19.5" customHeight="1"/>
    <row r="9847" ht="19.5" customHeight="1"/>
    <row r="9848" ht="19.5" customHeight="1"/>
    <row r="9849" ht="19.5" customHeight="1"/>
    <row r="9850" ht="19.5" customHeight="1"/>
    <row r="9851" ht="19.5" customHeight="1"/>
    <row r="9852" ht="19.5" customHeight="1"/>
    <row r="9853" ht="19.5" customHeight="1"/>
    <row r="9854" ht="19.5" customHeight="1"/>
    <row r="9855" ht="19.5" customHeight="1"/>
    <row r="9856" ht="19.5" customHeight="1"/>
    <row r="9857" ht="19.5" customHeight="1"/>
    <row r="9858" ht="19.5" customHeight="1"/>
    <row r="9859" ht="19.5" customHeight="1"/>
    <row r="9860" ht="19.5" customHeight="1"/>
    <row r="9861" ht="19.5" customHeight="1"/>
    <row r="9862" ht="19.5" customHeight="1"/>
    <row r="9863" ht="19.5" customHeight="1"/>
    <row r="9864" ht="19.5" customHeight="1"/>
    <row r="9865" ht="19.5" customHeight="1"/>
    <row r="9866" ht="19.5" customHeight="1"/>
    <row r="9867" ht="19.5" customHeight="1"/>
    <row r="9868" ht="19.5" customHeight="1"/>
    <row r="9869" ht="19.5" customHeight="1"/>
    <row r="9870" ht="19.5" customHeight="1"/>
    <row r="9871" ht="19.5" customHeight="1"/>
    <row r="9872" ht="19.5" customHeight="1"/>
    <row r="9873" ht="19.5" customHeight="1"/>
    <row r="9874" ht="19.5" customHeight="1"/>
    <row r="9875" ht="19.5" customHeight="1"/>
    <row r="9876" ht="19.5" customHeight="1"/>
    <row r="9877" ht="19.5" customHeight="1"/>
    <row r="9878" ht="19.5" customHeight="1"/>
    <row r="9879" ht="19.5" customHeight="1"/>
    <row r="9880" ht="19.5" customHeight="1"/>
    <row r="9881" ht="19.5" customHeight="1"/>
    <row r="9882" ht="19.5" customHeight="1"/>
    <row r="9883" ht="19.5" customHeight="1"/>
    <row r="9884" ht="19.5" customHeight="1"/>
    <row r="9885" ht="19.5" customHeight="1"/>
    <row r="9886" ht="19.5" customHeight="1"/>
    <row r="9887" ht="19.5" customHeight="1"/>
    <row r="9888" ht="19.5" customHeight="1"/>
    <row r="9889" ht="19.5" customHeight="1"/>
    <row r="9890" ht="19.5" customHeight="1"/>
    <row r="9891" ht="19.5" customHeight="1"/>
    <row r="9892" ht="19.5" customHeight="1"/>
    <row r="9893" ht="19.5" customHeight="1"/>
    <row r="9894" ht="19.5" customHeight="1"/>
    <row r="9895" ht="19.5" customHeight="1"/>
    <row r="9896" ht="19.5" customHeight="1"/>
    <row r="9897" ht="19.5" customHeight="1"/>
    <row r="9898" ht="19.5" customHeight="1"/>
    <row r="9899" ht="19.5" customHeight="1"/>
    <row r="9900" ht="19.5" customHeight="1"/>
    <row r="9901" ht="19.5" customHeight="1"/>
    <row r="9902" ht="19.5" customHeight="1"/>
    <row r="9903" ht="19.5" customHeight="1"/>
    <row r="9904" ht="19.5" customHeight="1"/>
    <row r="9905" ht="19.5" customHeight="1"/>
    <row r="9906" ht="19.5" customHeight="1"/>
    <row r="9907" ht="19.5" customHeight="1"/>
    <row r="9908" ht="19.5" customHeight="1"/>
    <row r="9909" ht="19.5" customHeight="1"/>
    <row r="9910" ht="19.5" customHeight="1"/>
    <row r="9911" ht="19.5" customHeight="1"/>
    <row r="9912" ht="19.5" customHeight="1"/>
    <row r="9913" ht="19.5" customHeight="1"/>
    <row r="9914" ht="19.5" customHeight="1"/>
    <row r="9915" ht="19.5" customHeight="1"/>
    <row r="9916" ht="19.5" customHeight="1"/>
    <row r="9917" ht="19.5" customHeight="1"/>
    <row r="9918" ht="19.5" customHeight="1"/>
    <row r="9919" ht="19.5" customHeight="1"/>
    <row r="9920" ht="19.5" customHeight="1"/>
    <row r="9921" ht="19.5" customHeight="1"/>
    <row r="9922" ht="19.5" customHeight="1"/>
    <row r="9923" ht="19.5" customHeight="1"/>
    <row r="9924" ht="19.5" customHeight="1"/>
    <row r="9925" ht="19.5" customHeight="1"/>
    <row r="9926" ht="19.5" customHeight="1"/>
    <row r="9927" ht="19.5" customHeight="1"/>
    <row r="9928" ht="19.5" customHeight="1"/>
    <row r="9929" ht="19.5" customHeight="1"/>
    <row r="9930" ht="19.5" customHeight="1"/>
    <row r="9931" ht="19.5" customHeight="1"/>
    <row r="9932" ht="19.5" customHeight="1"/>
    <row r="9933" ht="19.5" customHeight="1"/>
    <row r="9934" ht="19.5" customHeight="1"/>
    <row r="9935" ht="19.5" customHeight="1"/>
    <row r="9936" ht="19.5" customHeight="1"/>
    <row r="9937" ht="19.5" customHeight="1"/>
    <row r="9938" ht="19.5" customHeight="1"/>
    <row r="9939" ht="19.5" customHeight="1"/>
    <row r="9940" ht="19.5" customHeight="1"/>
    <row r="9941" ht="19.5" customHeight="1"/>
    <row r="9942" ht="19.5" customHeight="1"/>
    <row r="9943" ht="19.5" customHeight="1"/>
    <row r="9944" ht="19.5" customHeight="1"/>
    <row r="9945" ht="19.5" customHeight="1"/>
    <row r="9946" ht="19.5" customHeight="1"/>
    <row r="9947" ht="19.5" customHeight="1"/>
    <row r="9948" ht="19.5" customHeight="1"/>
    <row r="9949" ht="19.5" customHeight="1"/>
    <row r="9950" ht="19.5" customHeight="1"/>
    <row r="9951" ht="19.5" customHeight="1"/>
    <row r="9952" ht="19.5" customHeight="1"/>
    <row r="9953" ht="19.5" customHeight="1"/>
    <row r="9954" ht="19.5" customHeight="1"/>
    <row r="9955" ht="19.5" customHeight="1"/>
    <row r="9956" ht="19.5" customHeight="1"/>
    <row r="9957" ht="19.5" customHeight="1"/>
    <row r="9958" ht="19.5" customHeight="1"/>
    <row r="9959" ht="19.5" customHeight="1"/>
    <row r="9960" ht="19.5" customHeight="1"/>
    <row r="9961" ht="19.5" customHeight="1"/>
    <row r="9962" ht="19.5" customHeight="1"/>
    <row r="9963" ht="19.5" customHeight="1"/>
    <row r="9964" ht="19.5" customHeight="1"/>
    <row r="9965" ht="19.5" customHeight="1"/>
    <row r="9966" ht="19.5" customHeight="1"/>
    <row r="9967" ht="19.5" customHeight="1"/>
    <row r="9968" ht="19.5" customHeight="1"/>
    <row r="9969" ht="19.5" customHeight="1"/>
    <row r="9970" ht="19.5" customHeight="1"/>
    <row r="9971" ht="19.5" customHeight="1"/>
    <row r="9972" ht="19.5" customHeight="1"/>
    <row r="9973" ht="19.5" customHeight="1"/>
    <row r="9974" ht="19.5" customHeight="1"/>
    <row r="9975" ht="19.5" customHeight="1"/>
    <row r="9976" ht="19.5" customHeight="1"/>
    <row r="9977" ht="19.5" customHeight="1"/>
    <row r="9978" ht="19.5" customHeight="1"/>
    <row r="9979" ht="19.5" customHeight="1"/>
    <row r="9980" ht="19.5" customHeight="1"/>
    <row r="9981" ht="19.5" customHeight="1"/>
    <row r="9982" ht="19.5" customHeight="1"/>
    <row r="9983" ht="19.5" customHeight="1"/>
    <row r="9984" ht="19.5" customHeight="1"/>
    <row r="9985" ht="19.5" customHeight="1"/>
    <row r="9986" ht="19.5" customHeight="1"/>
    <row r="9987" ht="19.5" customHeight="1"/>
    <row r="9988" ht="19.5" customHeight="1"/>
    <row r="9989" ht="19.5" customHeight="1"/>
    <row r="9990" ht="19.5" customHeight="1"/>
    <row r="9991" ht="19.5" customHeight="1"/>
    <row r="9992" ht="19.5" customHeight="1"/>
    <row r="9993" ht="19.5" customHeight="1"/>
    <row r="9994" ht="19.5" customHeight="1"/>
    <row r="9995" ht="19.5" customHeight="1"/>
    <row r="9996" ht="19.5" customHeight="1"/>
    <row r="9997" ht="19.5" customHeight="1"/>
    <row r="9998" ht="19.5" customHeight="1"/>
    <row r="9999" ht="19.5" customHeight="1"/>
    <row r="10000" ht="19.5" customHeight="1"/>
    <row r="10001" ht="19.5" customHeight="1"/>
    <row r="10002" ht="19.5" customHeight="1"/>
    <row r="10003" ht="19.5" customHeight="1"/>
    <row r="10004" ht="19.5" customHeight="1"/>
    <row r="10005" ht="19.5" customHeight="1"/>
    <row r="10006" ht="19.5" customHeight="1"/>
    <row r="10007" ht="19.5" customHeight="1"/>
    <row r="10008" ht="19.5" customHeight="1"/>
    <row r="10009" ht="19.5" customHeight="1"/>
    <row r="10010" ht="19.5" customHeight="1"/>
    <row r="10011" ht="19.5" customHeight="1"/>
    <row r="10012" ht="19.5" customHeight="1"/>
    <row r="10013" ht="19.5" customHeight="1"/>
    <row r="10014" ht="19.5" customHeight="1"/>
    <row r="10015" ht="19.5" customHeight="1"/>
    <row r="10016" ht="19.5" customHeight="1"/>
    <row r="10017" ht="19.5" customHeight="1"/>
    <row r="10018" ht="19.5" customHeight="1"/>
    <row r="10019" ht="19.5" customHeight="1"/>
    <row r="10020" ht="19.5" customHeight="1"/>
    <row r="10021" ht="19.5" customHeight="1"/>
    <row r="10022" ht="19.5" customHeight="1"/>
    <row r="10023" ht="19.5" customHeight="1"/>
    <row r="10024" ht="19.5" customHeight="1"/>
    <row r="10025" ht="19.5" customHeight="1"/>
    <row r="10026" ht="19.5" customHeight="1"/>
    <row r="10027" ht="19.5" customHeight="1"/>
    <row r="10028" ht="19.5" customHeight="1"/>
    <row r="10029" ht="19.5" customHeight="1"/>
    <row r="10030" ht="19.5" customHeight="1"/>
    <row r="10031" ht="19.5" customHeight="1"/>
    <row r="10032" ht="19.5" customHeight="1"/>
    <row r="10033" ht="19.5" customHeight="1"/>
    <row r="10034" ht="19.5" customHeight="1"/>
    <row r="10035" ht="19.5" customHeight="1"/>
    <row r="10036" ht="19.5" customHeight="1"/>
    <row r="10037" ht="19.5" customHeight="1"/>
    <row r="10038" ht="19.5" customHeight="1"/>
    <row r="10039" ht="19.5" customHeight="1"/>
    <row r="10040" ht="19.5" customHeight="1"/>
    <row r="10041" ht="19.5" customHeight="1"/>
    <row r="10042" ht="19.5" customHeight="1"/>
    <row r="10043" ht="19.5" customHeight="1"/>
    <row r="10044" ht="19.5" customHeight="1"/>
    <row r="10045" ht="19.5" customHeight="1"/>
    <row r="10046" ht="19.5" customHeight="1"/>
    <row r="10047" ht="19.5" customHeight="1"/>
    <row r="10048" ht="19.5" customHeight="1"/>
    <row r="10049" ht="19.5" customHeight="1"/>
    <row r="10050" ht="19.5" customHeight="1"/>
    <row r="10051" ht="19.5" customHeight="1"/>
    <row r="10052" ht="19.5" customHeight="1"/>
    <row r="10053" ht="19.5" customHeight="1"/>
    <row r="10054" ht="19.5" customHeight="1"/>
    <row r="10055" ht="19.5" customHeight="1"/>
    <row r="10056" ht="19.5" customHeight="1"/>
    <row r="10057" ht="19.5" customHeight="1"/>
    <row r="10058" ht="19.5" customHeight="1"/>
    <row r="10059" ht="19.5" customHeight="1"/>
    <row r="10060" ht="19.5" customHeight="1"/>
    <row r="10061" ht="19.5" customHeight="1"/>
    <row r="10062" ht="19.5" customHeight="1"/>
    <row r="10063" ht="19.5" customHeight="1"/>
    <row r="10064" ht="19.5" customHeight="1"/>
    <row r="10065" ht="19.5" customHeight="1"/>
    <row r="10066" ht="19.5" customHeight="1"/>
    <row r="10067" ht="19.5" customHeight="1"/>
    <row r="10068" ht="19.5" customHeight="1"/>
    <row r="10069" ht="19.5" customHeight="1"/>
    <row r="10070" ht="19.5" customHeight="1"/>
    <row r="10071" ht="19.5" customHeight="1"/>
    <row r="10072" ht="19.5" customHeight="1"/>
    <row r="10073" ht="19.5" customHeight="1"/>
    <row r="10074" ht="19.5" customHeight="1"/>
    <row r="10075" ht="19.5" customHeight="1"/>
    <row r="10076" ht="19.5" customHeight="1"/>
    <row r="10077" ht="19.5" customHeight="1"/>
    <row r="10078" ht="19.5" customHeight="1"/>
    <row r="10079" ht="19.5" customHeight="1"/>
    <row r="10080" ht="19.5" customHeight="1"/>
    <row r="10081" ht="19.5" customHeight="1"/>
    <row r="10082" ht="19.5" customHeight="1"/>
    <row r="10083" ht="19.5" customHeight="1"/>
    <row r="10084" ht="19.5" customHeight="1"/>
    <row r="10085" ht="19.5" customHeight="1"/>
    <row r="10086" ht="19.5" customHeight="1"/>
    <row r="10087" ht="19.5" customHeight="1"/>
    <row r="10088" ht="19.5" customHeight="1"/>
    <row r="10089" ht="19.5" customHeight="1"/>
    <row r="10090" ht="19.5" customHeight="1"/>
    <row r="10091" ht="19.5" customHeight="1"/>
    <row r="10092" ht="19.5" customHeight="1"/>
    <row r="10093" ht="19.5" customHeight="1"/>
    <row r="10094" ht="19.5" customHeight="1"/>
    <row r="10095" ht="19.5" customHeight="1"/>
    <row r="10096" ht="19.5" customHeight="1"/>
    <row r="10097" ht="19.5" customHeight="1"/>
    <row r="10098" ht="19.5" customHeight="1"/>
    <row r="10099" ht="19.5" customHeight="1"/>
    <row r="10100" ht="19.5" customHeight="1"/>
    <row r="10101" ht="19.5" customHeight="1"/>
    <row r="10102" ht="19.5" customHeight="1"/>
    <row r="10103" ht="19.5" customHeight="1"/>
    <row r="10104" ht="19.5" customHeight="1"/>
    <row r="10105" ht="19.5" customHeight="1"/>
    <row r="10106" ht="19.5" customHeight="1"/>
    <row r="10107" ht="19.5" customHeight="1"/>
    <row r="10108" ht="19.5" customHeight="1"/>
    <row r="10109" ht="19.5" customHeight="1"/>
    <row r="10110" ht="19.5" customHeight="1"/>
    <row r="10111" ht="19.5" customHeight="1"/>
    <row r="10112" ht="19.5" customHeight="1"/>
    <row r="10113" ht="19.5" customHeight="1"/>
    <row r="10114" ht="19.5" customHeight="1"/>
    <row r="10115" ht="19.5" customHeight="1"/>
    <row r="10116" ht="19.5" customHeight="1"/>
    <row r="10117" ht="19.5" customHeight="1"/>
    <row r="10118" ht="19.5" customHeight="1"/>
    <row r="10119" ht="19.5" customHeight="1"/>
    <row r="10120" ht="19.5" customHeight="1"/>
    <row r="10121" ht="19.5" customHeight="1"/>
    <row r="10122" ht="19.5" customHeight="1"/>
    <row r="10123" ht="19.5" customHeight="1"/>
    <row r="10124" ht="19.5" customHeight="1"/>
    <row r="10125" ht="19.5" customHeight="1"/>
    <row r="10126" ht="19.5" customHeight="1"/>
    <row r="10127" ht="19.5" customHeight="1"/>
    <row r="10128" ht="19.5" customHeight="1"/>
    <row r="10129" ht="19.5" customHeight="1"/>
    <row r="10130" ht="19.5" customHeight="1"/>
    <row r="10131" ht="19.5" customHeight="1"/>
    <row r="10132" ht="19.5" customHeight="1"/>
    <row r="10133" ht="19.5" customHeight="1"/>
    <row r="10134" ht="19.5" customHeight="1"/>
    <row r="10135" ht="19.5" customHeight="1"/>
    <row r="10136" ht="19.5" customHeight="1"/>
    <row r="10137" ht="19.5" customHeight="1"/>
    <row r="10138" ht="19.5" customHeight="1"/>
    <row r="10139" ht="19.5" customHeight="1"/>
    <row r="10140" ht="19.5" customHeight="1"/>
    <row r="10141" ht="19.5" customHeight="1"/>
    <row r="10142" ht="19.5" customHeight="1"/>
    <row r="10143" ht="19.5" customHeight="1"/>
    <row r="10144" ht="19.5" customHeight="1"/>
    <row r="10145" ht="19.5" customHeight="1"/>
    <row r="10146" ht="19.5" customHeight="1"/>
    <row r="10147" ht="19.5" customHeight="1"/>
    <row r="10148" ht="19.5" customHeight="1"/>
    <row r="10149" ht="19.5" customHeight="1"/>
    <row r="10150" ht="19.5" customHeight="1"/>
    <row r="10151" ht="19.5" customHeight="1"/>
    <row r="10152" ht="19.5" customHeight="1"/>
    <row r="10153" ht="19.5" customHeight="1"/>
    <row r="10154" ht="19.5" customHeight="1"/>
    <row r="10155" ht="19.5" customHeight="1"/>
    <row r="10156" ht="19.5" customHeight="1"/>
    <row r="10157" ht="19.5" customHeight="1"/>
    <row r="10158" ht="19.5" customHeight="1"/>
    <row r="10159" ht="19.5" customHeight="1"/>
    <row r="10160" ht="19.5" customHeight="1"/>
    <row r="10161" ht="19.5" customHeight="1"/>
    <row r="10162" ht="19.5" customHeight="1"/>
    <row r="10163" ht="19.5" customHeight="1"/>
    <row r="10164" ht="19.5" customHeight="1"/>
    <row r="10165" ht="19.5" customHeight="1"/>
    <row r="10166" ht="19.5" customHeight="1"/>
    <row r="10167" ht="19.5" customHeight="1"/>
    <row r="10168" ht="19.5" customHeight="1"/>
    <row r="10169" ht="19.5" customHeight="1"/>
    <row r="10170" ht="19.5" customHeight="1"/>
    <row r="10171" ht="19.5" customHeight="1"/>
    <row r="10172" ht="19.5" customHeight="1"/>
    <row r="10173" ht="19.5" customHeight="1"/>
    <row r="10174" ht="19.5" customHeight="1"/>
    <row r="10175" ht="19.5" customHeight="1"/>
    <row r="10176" ht="19.5" customHeight="1"/>
    <row r="10177" ht="19.5" customHeight="1"/>
    <row r="10178" ht="19.5" customHeight="1"/>
    <row r="10179" ht="19.5" customHeight="1"/>
    <row r="10180" ht="19.5" customHeight="1"/>
    <row r="10181" ht="19.5" customHeight="1"/>
    <row r="10182" ht="19.5" customHeight="1"/>
    <row r="10183" ht="19.5" customHeight="1"/>
    <row r="10184" ht="19.5" customHeight="1"/>
    <row r="10185" ht="19.5" customHeight="1"/>
    <row r="10186" ht="19.5" customHeight="1"/>
    <row r="10187" ht="19.5" customHeight="1"/>
    <row r="10188" ht="19.5" customHeight="1"/>
    <row r="10189" ht="19.5" customHeight="1"/>
    <row r="10190" ht="19.5" customHeight="1"/>
    <row r="10191" ht="19.5" customHeight="1"/>
    <row r="10192" ht="19.5" customHeight="1"/>
    <row r="10193" ht="19.5" customHeight="1"/>
    <row r="10194" ht="19.5" customHeight="1"/>
    <row r="10195" ht="19.5" customHeight="1"/>
    <row r="10196" ht="19.5" customHeight="1"/>
    <row r="10197" ht="19.5" customHeight="1"/>
    <row r="10198" ht="19.5" customHeight="1"/>
    <row r="10199" ht="19.5" customHeight="1"/>
    <row r="10200" ht="19.5" customHeight="1"/>
    <row r="10201" ht="19.5" customHeight="1"/>
    <row r="10202" ht="19.5" customHeight="1"/>
    <row r="10203" ht="19.5" customHeight="1"/>
    <row r="10204" ht="19.5" customHeight="1"/>
    <row r="10205" ht="19.5" customHeight="1"/>
    <row r="10206" ht="19.5" customHeight="1"/>
    <row r="10207" ht="19.5" customHeight="1"/>
    <row r="10208" ht="19.5" customHeight="1"/>
    <row r="10209" ht="19.5" customHeight="1"/>
    <row r="10210" ht="19.5" customHeight="1"/>
    <row r="10211" ht="19.5" customHeight="1"/>
    <row r="10212" ht="19.5" customHeight="1"/>
    <row r="10213" ht="19.5" customHeight="1"/>
    <row r="10214" ht="19.5" customHeight="1"/>
    <row r="10215" ht="19.5" customHeight="1"/>
    <row r="10216" ht="19.5" customHeight="1"/>
    <row r="10217" ht="19.5" customHeight="1"/>
    <row r="10218" ht="19.5" customHeight="1"/>
    <row r="10219" ht="19.5" customHeight="1"/>
    <row r="10220" ht="19.5" customHeight="1"/>
    <row r="10221" ht="19.5" customHeight="1"/>
    <row r="10222" ht="19.5" customHeight="1"/>
    <row r="10223" ht="19.5" customHeight="1"/>
    <row r="10224" ht="19.5" customHeight="1"/>
    <row r="10225" ht="19.5" customHeight="1"/>
    <row r="10226" ht="19.5" customHeight="1"/>
    <row r="10227" ht="19.5" customHeight="1"/>
    <row r="10228" ht="19.5" customHeight="1"/>
    <row r="10229" ht="19.5" customHeight="1"/>
    <row r="10230" ht="19.5" customHeight="1"/>
    <row r="10231" ht="19.5" customHeight="1"/>
    <row r="10232" ht="19.5" customHeight="1"/>
    <row r="10233" ht="19.5" customHeight="1"/>
    <row r="10234" ht="19.5" customHeight="1"/>
    <row r="10235" ht="19.5" customHeight="1"/>
    <row r="10236" ht="19.5" customHeight="1"/>
    <row r="10237" ht="19.5" customHeight="1"/>
    <row r="10238" ht="19.5" customHeight="1"/>
    <row r="10239" ht="19.5" customHeight="1"/>
    <row r="10240" ht="19.5" customHeight="1"/>
    <row r="10241" ht="19.5" customHeight="1"/>
    <row r="10242" ht="19.5" customHeight="1"/>
    <row r="10243" ht="19.5" customHeight="1"/>
    <row r="10244" ht="19.5" customHeight="1"/>
    <row r="10245" ht="19.5" customHeight="1"/>
    <row r="10246" ht="19.5" customHeight="1"/>
    <row r="10247" ht="19.5" customHeight="1"/>
    <row r="10248" ht="19.5" customHeight="1"/>
    <row r="10249" ht="19.5" customHeight="1"/>
    <row r="10250" ht="19.5" customHeight="1"/>
    <row r="10251" ht="19.5" customHeight="1"/>
    <row r="10252" ht="19.5" customHeight="1"/>
    <row r="10253" ht="19.5" customHeight="1"/>
    <row r="10254" ht="19.5" customHeight="1"/>
    <row r="10255" ht="19.5" customHeight="1"/>
    <row r="10256" ht="19.5" customHeight="1"/>
    <row r="10257" ht="19.5" customHeight="1"/>
    <row r="10258" ht="19.5" customHeight="1"/>
    <row r="10259" ht="19.5" customHeight="1"/>
    <row r="10260" ht="19.5" customHeight="1"/>
    <row r="10261" ht="19.5" customHeight="1"/>
    <row r="10262" ht="19.5" customHeight="1"/>
    <row r="10263" ht="19.5" customHeight="1"/>
    <row r="10264" ht="19.5" customHeight="1"/>
    <row r="10265" ht="19.5" customHeight="1"/>
    <row r="10266" ht="19.5" customHeight="1"/>
    <row r="10267" ht="19.5" customHeight="1"/>
    <row r="10268" ht="19.5" customHeight="1"/>
    <row r="10269" ht="19.5" customHeight="1"/>
    <row r="10270" ht="19.5" customHeight="1"/>
    <row r="10271" ht="19.5" customHeight="1"/>
    <row r="10272" ht="19.5" customHeight="1"/>
    <row r="10273" ht="19.5" customHeight="1"/>
    <row r="10274" ht="19.5" customHeight="1"/>
    <row r="10275" ht="19.5" customHeight="1"/>
    <row r="10276" ht="19.5" customHeight="1"/>
    <row r="10277" ht="19.5" customHeight="1"/>
    <row r="10278" ht="19.5" customHeight="1"/>
    <row r="10279" ht="19.5" customHeight="1"/>
    <row r="10280" ht="19.5" customHeight="1"/>
    <row r="10281" ht="19.5" customHeight="1"/>
    <row r="10282" ht="19.5" customHeight="1"/>
    <row r="10283" ht="19.5" customHeight="1"/>
    <row r="10284" ht="19.5" customHeight="1"/>
    <row r="10285" ht="19.5" customHeight="1"/>
    <row r="10286" ht="19.5" customHeight="1"/>
    <row r="10287" ht="19.5" customHeight="1"/>
    <row r="10288" ht="19.5" customHeight="1"/>
    <row r="10289" ht="19.5" customHeight="1"/>
    <row r="10290" ht="19.5" customHeight="1"/>
    <row r="10291" ht="19.5" customHeight="1"/>
    <row r="10292" ht="19.5" customHeight="1"/>
    <row r="10293" ht="19.5" customHeight="1"/>
    <row r="10294" ht="19.5" customHeight="1"/>
    <row r="10295" ht="19.5" customHeight="1"/>
    <row r="10296" ht="19.5" customHeight="1"/>
    <row r="10297" ht="19.5" customHeight="1"/>
    <row r="10298" ht="19.5" customHeight="1"/>
    <row r="10299" ht="19.5" customHeight="1"/>
    <row r="10300" ht="19.5" customHeight="1"/>
    <row r="10301" ht="19.5" customHeight="1"/>
    <row r="10302" ht="19.5" customHeight="1"/>
    <row r="10303" ht="19.5" customHeight="1"/>
    <row r="10304" ht="19.5" customHeight="1"/>
    <row r="10305" ht="19.5" customHeight="1"/>
    <row r="10306" ht="19.5" customHeight="1"/>
    <row r="10307" ht="19.5" customHeight="1"/>
    <row r="10308" ht="19.5" customHeight="1"/>
    <row r="10309" ht="19.5" customHeight="1"/>
    <row r="10310" ht="19.5" customHeight="1"/>
    <row r="10311" ht="19.5" customHeight="1"/>
    <row r="10312" ht="19.5" customHeight="1"/>
    <row r="10313" ht="19.5" customHeight="1"/>
    <row r="10314" ht="19.5" customHeight="1"/>
    <row r="10315" ht="19.5" customHeight="1"/>
    <row r="10316" ht="19.5" customHeight="1"/>
    <row r="10317" ht="19.5" customHeight="1"/>
    <row r="10318" ht="19.5" customHeight="1"/>
    <row r="10319" ht="19.5" customHeight="1"/>
    <row r="10320" ht="19.5" customHeight="1"/>
    <row r="10321" ht="19.5" customHeight="1"/>
    <row r="10322" ht="19.5" customHeight="1"/>
    <row r="10323" ht="19.5" customHeight="1"/>
    <row r="10324" ht="19.5" customHeight="1"/>
    <row r="10325" ht="19.5" customHeight="1"/>
    <row r="10326" ht="19.5" customHeight="1"/>
    <row r="10327" ht="19.5" customHeight="1"/>
    <row r="10328" ht="19.5" customHeight="1"/>
    <row r="10329" ht="19.5" customHeight="1"/>
    <row r="10330" ht="19.5" customHeight="1"/>
    <row r="10331" ht="19.5" customHeight="1"/>
    <row r="10332" ht="19.5" customHeight="1"/>
    <row r="10333" ht="19.5" customHeight="1"/>
    <row r="10334" ht="19.5" customHeight="1"/>
    <row r="10335" ht="19.5" customHeight="1"/>
    <row r="10336" ht="19.5" customHeight="1"/>
    <row r="10337" ht="19.5" customHeight="1"/>
    <row r="10338" ht="19.5" customHeight="1"/>
    <row r="10339" ht="19.5" customHeight="1"/>
    <row r="10340" ht="19.5" customHeight="1"/>
    <row r="10341" ht="19.5" customHeight="1"/>
    <row r="10342" ht="19.5" customHeight="1"/>
    <row r="10343" ht="19.5" customHeight="1"/>
    <row r="10344" ht="19.5" customHeight="1"/>
    <row r="10345" ht="19.5" customHeight="1"/>
    <row r="10346" ht="19.5" customHeight="1"/>
    <row r="10347" ht="19.5" customHeight="1"/>
    <row r="10348" ht="19.5" customHeight="1"/>
    <row r="10349" ht="19.5" customHeight="1"/>
    <row r="10350" ht="19.5" customHeight="1"/>
    <row r="10351" ht="19.5" customHeight="1"/>
    <row r="10352" ht="19.5" customHeight="1"/>
    <row r="10353" ht="19.5" customHeight="1"/>
    <row r="10354" ht="19.5" customHeight="1"/>
    <row r="10355" ht="19.5" customHeight="1"/>
    <row r="10356" ht="19.5" customHeight="1"/>
    <row r="10357" ht="19.5" customHeight="1"/>
    <row r="10358" ht="19.5" customHeight="1"/>
    <row r="10359" ht="19.5" customHeight="1"/>
    <row r="10360" ht="19.5" customHeight="1"/>
    <row r="10361" ht="19.5" customHeight="1"/>
    <row r="10362" ht="19.5" customHeight="1"/>
    <row r="10363" ht="19.5" customHeight="1"/>
    <row r="10364" ht="19.5" customHeight="1"/>
    <row r="10365" ht="19.5" customHeight="1"/>
    <row r="10366" ht="19.5" customHeight="1"/>
    <row r="10367" ht="19.5" customHeight="1"/>
    <row r="10368" ht="19.5" customHeight="1"/>
    <row r="10369" ht="19.5" customHeight="1"/>
    <row r="10370" ht="19.5" customHeight="1"/>
    <row r="10371" ht="19.5" customHeight="1"/>
    <row r="10372" ht="19.5" customHeight="1"/>
    <row r="10373" ht="19.5" customHeight="1"/>
    <row r="10374" ht="19.5" customHeight="1"/>
    <row r="10375" ht="19.5" customHeight="1"/>
    <row r="10376" ht="19.5" customHeight="1"/>
    <row r="10377" ht="19.5" customHeight="1"/>
    <row r="10378" ht="19.5" customHeight="1"/>
    <row r="10379" ht="19.5" customHeight="1"/>
    <row r="10380" ht="19.5" customHeight="1"/>
    <row r="10381" ht="19.5" customHeight="1"/>
    <row r="10382" ht="19.5" customHeight="1"/>
    <row r="10383" ht="19.5" customHeight="1"/>
    <row r="10384" ht="19.5" customHeight="1"/>
    <row r="10385" ht="19.5" customHeight="1"/>
    <row r="10386" ht="19.5" customHeight="1"/>
    <row r="10387" ht="19.5" customHeight="1"/>
    <row r="10388" ht="19.5" customHeight="1"/>
    <row r="10389" ht="19.5" customHeight="1"/>
    <row r="10390" ht="19.5" customHeight="1"/>
    <row r="10391" ht="19.5" customHeight="1"/>
    <row r="10392" ht="19.5" customHeight="1"/>
    <row r="10393" ht="19.5" customHeight="1"/>
    <row r="10394" ht="19.5" customHeight="1"/>
    <row r="10395" ht="19.5" customHeight="1"/>
    <row r="10396" ht="19.5" customHeight="1"/>
    <row r="10397" ht="19.5" customHeight="1"/>
    <row r="10398" ht="19.5" customHeight="1"/>
    <row r="10399" ht="19.5" customHeight="1"/>
    <row r="10400" ht="19.5" customHeight="1"/>
    <row r="10401" ht="19.5" customHeight="1"/>
    <row r="10402" ht="19.5" customHeight="1"/>
    <row r="10403" ht="19.5" customHeight="1"/>
    <row r="10404" ht="19.5" customHeight="1"/>
    <row r="10405" ht="19.5" customHeight="1"/>
    <row r="10406" ht="19.5" customHeight="1"/>
    <row r="10407" ht="19.5" customHeight="1"/>
    <row r="10408" ht="19.5" customHeight="1"/>
    <row r="10409" ht="19.5" customHeight="1"/>
    <row r="10410" ht="19.5" customHeight="1"/>
    <row r="10411" ht="19.5" customHeight="1"/>
    <row r="10412" ht="19.5" customHeight="1"/>
    <row r="10413" ht="19.5" customHeight="1"/>
    <row r="10414" ht="19.5" customHeight="1"/>
    <row r="10415" ht="19.5" customHeight="1"/>
    <row r="10416" ht="19.5" customHeight="1"/>
    <row r="10417" ht="19.5" customHeight="1"/>
    <row r="10418" ht="19.5" customHeight="1"/>
    <row r="10419" ht="19.5" customHeight="1"/>
    <row r="10420" ht="19.5" customHeight="1"/>
    <row r="10421" ht="19.5" customHeight="1"/>
    <row r="10422" ht="19.5" customHeight="1"/>
    <row r="10423" ht="19.5" customHeight="1"/>
    <row r="10424" ht="19.5" customHeight="1"/>
    <row r="10425" ht="19.5" customHeight="1"/>
    <row r="10426" ht="19.5" customHeight="1"/>
    <row r="10427" ht="19.5" customHeight="1"/>
    <row r="10428" ht="19.5" customHeight="1"/>
    <row r="10429" ht="19.5" customHeight="1"/>
    <row r="10430" ht="19.5" customHeight="1"/>
    <row r="10431" ht="19.5" customHeight="1"/>
    <row r="10432" ht="19.5" customHeight="1"/>
    <row r="10433" ht="19.5" customHeight="1"/>
    <row r="10434" ht="19.5" customHeight="1"/>
    <row r="10435" ht="19.5" customHeight="1"/>
    <row r="10436" ht="19.5" customHeight="1"/>
    <row r="10437" ht="19.5" customHeight="1"/>
    <row r="10438" ht="19.5" customHeight="1"/>
    <row r="10439" ht="19.5" customHeight="1"/>
    <row r="10440" ht="19.5" customHeight="1"/>
    <row r="10441" ht="19.5" customHeight="1"/>
    <row r="10442" ht="19.5" customHeight="1"/>
    <row r="10443" ht="19.5" customHeight="1"/>
    <row r="10444" ht="19.5" customHeight="1"/>
    <row r="10445" ht="19.5" customHeight="1"/>
    <row r="10446" ht="19.5" customHeight="1"/>
    <row r="10447" ht="19.5" customHeight="1"/>
    <row r="10448" ht="19.5" customHeight="1"/>
    <row r="10449" ht="19.5" customHeight="1"/>
    <row r="10450" ht="19.5" customHeight="1"/>
    <row r="10451" ht="19.5" customHeight="1"/>
    <row r="10452" ht="19.5" customHeight="1"/>
    <row r="10453" ht="19.5" customHeight="1"/>
    <row r="10454" ht="19.5" customHeight="1"/>
    <row r="10455" ht="19.5" customHeight="1"/>
    <row r="10456" ht="19.5" customHeight="1"/>
    <row r="10457" ht="19.5" customHeight="1"/>
    <row r="10458" ht="19.5" customHeight="1"/>
    <row r="10459" ht="19.5" customHeight="1"/>
    <row r="10460" ht="19.5" customHeight="1"/>
    <row r="10461" ht="19.5" customHeight="1"/>
    <row r="10462" ht="19.5" customHeight="1"/>
    <row r="10463" ht="19.5" customHeight="1"/>
    <row r="10464" ht="19.5" customHeight="1"/>
    <row r="10465" ht="19.5" customHeight="1"/>
    <row r="10466" ht="19.5" customHeight="1"/>
    <row r="10467" ht="19.5" customHeight="1"/>
    <row r="10468" ht="19.5" customHeight="1"/>
    <row r="10469" ht="19.5" customHeight="1"/>
    <row r="10470" ht="19.5" customHeight="1"/>
    <row r="10471" ht="19.5" customHeight="1"/>
    <row r="10472" ht="19.5" customHeight="1"/>
    <row r="10473" ht="19.5" customHeight="1"/>
    <row r="10474" ht="19.5" customHeight="1"/>
    <row r="10475" ht="19.5" customHeight="1"/>
    <row r="10476" ht="19.5" customHeight="1"/>
    <row r="10477" ht="19.5" customHeight="1"/>
    <row r="10478" ht="19.5" customHeight="1"/>
    <row r="10479" ht="19.5" customHeight="1"/>
    <row r="10480" ht="19.5" customHeight="1"/>
    <row r="10481" ht="19.5" customHeight="1"/>
    <row r="10482" ht="19.5" customHeight="1"/>
    <row r="10483" ht="19.5" customHeight="1"/>
    <row r="10484" ht="19.5" customHeight="1"/>
    <row r="10485" ht="19.5" customHeight="1"/>
    <row r="10486" ht="19.5" customHeight="1"/>
    <row r="10487" ht="19.5" customHeight="1"/>
    <row r="10488" ht="19.5" customHeight="1"/>
    <row r="10489" ht="19.5" customHeight="1"/>
    <row r="10490" ht="19.5" customHeight="1"/>
    <row r="10491" ht="19.5" customHeight="1"/>
    <row r="10492" ht="19.5" customHeight="1"/>
    <row r="10493" ht="19.5" customHeight="1"/>
    <row r="10494" ht="19.5" customHeight="1"/>
    <row r="10495" ht="19.5" customHeight="1"/>
    <row r="10496" ht="19.5" customHeight="1"/>
    <row r="10497" ht="19.5" customHeight="1"/>
    <row r="10498" ht="19.5" customHeight="1"/>
    <row r="10499" ht="19.5" customHeight="1"/>
    <row r="10500" ht="19.5" customHeight="1"/>
    <row r="10501" ht="19.5" customHeight="1"/>
    <row r="10502" ht="19.5" customHeight="1"/>
    <row r="10503" ht="19.5" customHeight="1"/>
    <row r="10504" ht="19.5" customHeight="1"/>
    <row r="10505" ht="19.5" customHeight="1"/>
    <row r="10506" ht="19.5" customHeight="1"/>
    <row r="10507" ht="19.5" customHeight="1"/>
    <row r="10508" ht="19.5" customHeight="1"/>
    <row r="10509" ht="19.5" customHeight="1"/>
    <row r="10510" ht="19.5" customHeight="1"/>
    <row r="10511" ht="19.5" customHeight="1"/>
    <row r="10512" ht="19.5" customHeight="1"/>
    <row r="10513" ht="19.5" customHeight="1"/>
    <row r="10514" ht="19.5" customHeight="1"/>
    <row r="10515" ht="19.5" customHeight="1"/>
    <row r="10516" ht="19.5" customHeight="1"/>
    <row r="10517" ht="19.5" customHeight="1"/>
    <row r="10518" ht="19.5" customHeight="1"/>
    <row r="10519" ht="19.5" customHeight="1"/>
    <row r="10520" ht="19.5" customHeight="1"/>
    <row r="10521" ht="19.5" customHeight="1"/>
    <row r="10522" ht="19.5" customHeight="1"/>
    <row r="10523" ht="19.5" customHeight="1"/>
    <row r="10524" ht="19.5" customHeight="1"/>
    <row r="10525" ht="19.5" customHeight="1"/>
    <row r="10526" ht="19.5" customHeight="1"/>
    <row r="10527" ht="19.5" customHeight="1"/>
    <row r="10528" ht="19.5" customHeight="1"/>
    <row r="10529" ht="19.5" customHeight="1"/>
    <row r="10530" ht="19.5" customHeight="1"/>
    <row r="10531" ht="19.5" customHeight="1"/>
    <row r="10532" ht="19.5" customHeight="1"/>
    <row r="10533" ht="19.5" customHeight="1"/>
    <row r="10534" ht="19.5" customHeight="1"/>
    <row r="10535" ht="19.5" customHeight="1"/>
    <row r="10536" ht="19.5" customHeight="1"/>
    <row r="10537" ht="19.5" customHeight="1"/>
    <row r="10538" ht="19.5" customHeight="1"/>
    <row r="10539" ht="19.5" customHeight="1"/>
    <row r="10540" ht="19.5" customHeight="1"/>
    <row r="10541" ht="19.5" customHeight="1"/>
    <row r="10542" ht="19.5" customHeight="1"/>
    <row r="10543" ht="19.5" customHeight="1"/>
    <row r="10544" ht="19.5" customHeight="1"/>
    <row r="10545" ht="19.5" customHeight="1"/>
    <row r="10546" ht="19.5" customHeight="1"/>
    <row r="10547" ht="19.5" customHeight="1"/>
    <row r="10548" ht="19.5" customHeight="1"/>
    <row r="10549" ht="19.5" customHeight="1"/>
    <row r="10550" ht="19.5" customHeight="1"/>
    <row r="10551" ht="19.5" customHeight="1"/>
    <row r="10552" ht="19.5" customHeight="1"/>
    <row r="10553" ht="19.5" customHeight="1"/>
    <row r="10554" ht="19.5" customHeight="1"/>
    <row r="10555" ht="19.5" customHeight="1"/>
    <row r="10556" ht="19.5" customHeight="1"/>
    <row r="10557" ht="19.5" customHeight="1"/>
    <row r="10558" ht="19.5" customHeight="1"/>
    <row r="10559" ht="19.5" customHeight="1"/>
    <row r="10560" ht="19.5" customHeight="1"/>
    <row r="10561" ht="19.5" customHeight="1"/>
    <row r="10562" ht="19.5" customHeight="1"/>
    <row r="10563" ht="19.5" customHeight="1"/>
    <row r="10564" ht="19.5" customHeight="1"/>
    <row r="10565" ht="19.5" customHeight="1"/>
    <row r="10566" ht="19.5" customHeight="1"/>
    <row r="10567" ht="19.5" customHeight="1"/>
    <row r="10568" ht="19.5" customHeight="1"/>
    <row r="10569" ht="19.5" customHeight="1"/>
    <row r="10570" ht="19.5" customHeight="1"/>
    <row r="10571" ht="19.5" customHeight="1"/>
    <row r="10572" ht="19.5" customHeight="1"/>
    <row r="10573" ht="19.5" customHeight="1"/>
    <row r="10574" ht="19.5" customHeight="1"/>
    <row r="10575" ht="19.5" customHeight="1"/>
    <row r="10576" ht="19.5" customHeight="1"/>
    <row r="10577" ht="19.5" customHeight="1"/>
    <row r="10578" ht="19.5" customHeight="1"/>
    <row r="10579" ht="19.5" customHeight="1"/>
    <row r="10580" ht="19.5" customHeight="1"/>
    <row r="10581" ht="19.5" customHeight="1"/>
    <row r="10582" ht="19.5" customHeight="1"/>
    <row r="10583" ht="19.5" customHeight="1"/>
    <row r="10584" ht="19.5" customHeight="1"/>
    <row r="10585" ht="19.5" customHeight="1"/>
    <row r="10586" ht="19.5" customHeight="1"/>
    <row r="10587" ht="19.5" customHeight="1"/>
    <row r="10588" ht="19.5" customHeight="1"/>
    <row r="10589" ht="19.5" customHeight="1"/>
    <row r="10590" ht="19.5" customHeight="1"/>
    <row r="10591" ht="19.5" customHeight="1"/>
    <row r="10592" ht="19.5" customHeight="1"/>
    <row r="10593" ht="19.5" customHeight="1"/>
    <row r="10594" ht="19.5" customHeight="1"/>
    <row r="10595" ht="19.5" customHeight="1"/>
    <row r="10596" ht="19.5" customHeight="1"/>
    <row r="10597" ht="19.5" customHeight="1"/>
    <row r="10598" ht="19.5" customHeight="1"/>
    <row r="10599" ht="19.5" customHeight="1"/>
    <row r="10600" ht="19.5" customHeight="1"/>
    <row r="10601" ht="19.5" customHeight="1"/>
    <row r="10602" ht="19.5" customHeight="1"/>
    <row r="10603" ht="19.5" customHeight="1"/>
    <row r="10604" ht="19.5" customHeight="1"/>
    <row r="10605" ht="19.5" customHeight="1"/>
    <row r="10606" ht="19.5" customHeight="1"/>
    <row r="10607" ht="19.5" customHeight="1"/>
    <row r="10608" ht="19.5" customHeight="1"/>
    <row r="10609" ht="19.5" customHeight="1"/>
    <row r="10610" ht="19.5" customHeight="1"/>
    <row r="10611" ht="19.5" customHeight="1"/>
    <row r="10612" ht="19.5" customHeight="1"/>
    <row r="10613" ht="19.5" customHeight="1"/>
    <row r="10614" ht="19.5" customHeight="1"/>
    <row r="10615" ht="19.5" customHeight="1"/>
    <row r="10616" ht="19.5" customHeight="1"/>
    <row r="10617" ht="19.5" customHeight="1"/>
    <row r="10618" ht="19.5" customHeight="1"/>
    <row r="10619" ht="19.5" customHeight="1"/>
    <row r="10620" ht="19.5" customHeight="1"/>
    <row r="10621" ht="19.5" customHeight="1"/>
    <row r="10622" ht="19.5" customHeight="1"/>
    <row r="10623" ht="19.5" customHeight="1"/>
    <row r="10624" ht="19.5" customHeight="1"/>
    <row r="10625" ht="19.5" customHeight="1"/>
    <row r="10626" ht="19.5" customHeight="1"/>
    <row r="10627" ht="19.5" customHeight="1"/>
    <row r="10628" ht="19.5" customHeight="1"/>
    <row r="10629" ht="19.5" customHeight="1"/>
    <row r="10630" ht="19.5" customHeight="1"/>
    <row r="10631" ht="19.5" customHeight="1"/>
    <row r="10632" ht="19.5" customHeight="1"/>
    <row r="10633" ht="19.5" customHeight="1"/>
    <row r="10634" ht="19.5" customHeight="1"/>
    <row r="10635" ht="19.5" customHeight="1"/>
    <row r="10636" ht="19.5" customHeight="1"/>
    <row r="10637" ht="19.5" customHeight="1"/>
    <row r="10638" ht="19.5" customHeight="1"/>
    <row r="10639" ht="19.5" customHeight="1"/>
    <row r="10640" ht="19.5" customHeight="1"/>
    <row r="10641" ht="19.5" customHeight="1"/>
    <row r="10642" ht="19.5" customHeight="1"/>
    <row r="10643" ht="19.5" customHeight="1"/>
    <row r="10644" ht="19.5" customHeight="1"/>
    <row r="10645" ht="19.5" customHeight="1"/>
    <row r="10646" ht="19.5" customHeight="1"/>
    <row r="10647" ht="19.5" customHeight="1"/>
    <row r="10648" ht="19.5" customHeight="1"/>
    <row r="10649" ht="19.5" customHeight="1"/>
    <row r="10650" ht="19.5" customHeight="1"/>
    <row r="10651" ht="19.5" customHeight="1"/>
    <row r="10652" ht="19.5" customHeight="1"/>
    <row r="10653" ht="19.5" customHeight="1"/>
    <row r="10654" ht="19.5" customHeight="1"/>
    <row r="10655" ht="19.5" customHeight="1"/>
    <row r="10656" ht="19.5" customHeight="1"/>
    <row r="10657" ht="19.5" customHeight="1"/>
    <row r="10658" ht="19.5" customHeight="1"/>
    <row r="10659" ht="19.5" customHeight="1"/>
    <row r="10660" ht="19.5" customHeight="1"/>
    <row r="10661" ht="19.5" customHeight="1"/>
    <row r="10662" ht="19.5" customHeight="1"/>
    <row r="10663" ht="19.5" customHeight="1"/>
    <row r="10664" ht="19.5" customHeight="1"/>
    <row r="10665" ht="19.5" customHeight="1"/>
    <row r="10666" ht="19.5" customHeight="1"/>
    <row r="10667" ht="19.5" customHeight="1"/>
    <row r="10668" ht="19.5" customHeight="1"/>
    <row r="10669" ht="19.5" customHeight="1"/>
    <row r="10670" ht="19.5" customHeight="1"/>
    <row r="10671" ht="19.5" customHeight="1"/>
    <row r="10672" ht="19.5" customHeight="1"/>
    <row r="10673" ht="19.5" customHeight="1"/>
    <row r="10674" ht="19.5" customHeight="1"/>
    <row r="10675" ht="19.5" customHeight="1"/>
    <row r="10676" ht="19.5" customHeight="1"/>
    <row r="10677" ht="19.5" customHeight="1"/>
    <row r="10678" ht="19.5" customHeight="1"/>
    <row r="10679" ht="19.5" customHeight="1"/>
    <row r="10680" ht="19.5" customHeight="1"/>
    <row r="10681" ht="19.5" customHeight="1"/>
    <row r="10682" ht="19.5" customHeight="1"/>
    <row r="10683" ht="19.5" customHeight="1"/>
    <row r="10684" ht="19.5" customHeight="1"/>
    <row r="10685" ht="19.5" customHeight="1"/>
    <row r="10686" ht="19.5" customHeight="1"/>
    <row r="10687" ht="19.5" customHeight="1"/>
    <row r="10688" ht="19.5" customHeight="1"/>
    <row r="10689" ht="19.5" customHeight="1"/>
    <row r="10690" ht="19.5" customHeight="1"/>
    <row r="10691" ht="19.5" customHeight="1"/>
    <row r="10692" ht="19.5" customHeight="1"/>
    <row r="10693" ht="19.5" customHeight="1"/>
    <row r="10694" ht="19.5" customHeight="1"/>
    <row r="10695" ht="19.5" customHeight="1"/>
    <row r="10696" ht="19.5" customHeight="1"/>
    <row r="10697" ht="19.5" customHeight="1"/>
    <row r="10698" ht="19.5" customHeight="1"/>
    <row r="10699" ht="19.5" customHeight="1"/>
    <row r="10700" ht="19.5" customHeight="1"/>
    <row r="10701" ht="19.5" customHeight="1"/>
    <row r="10702" ht="19.5" customHeight="1"/>
    <row r="10703" ht="19.5" customHeight="1"/>
    <row r="10704" ht="19.5" customHeight="1"/>
    <row r="10705" ht="19.5" customHeight="1"/>
    <row r="10706" ht="19.5" customHeight="1"/>
    <row r="10707" ht="19.5" customHeight="1"/>
    <row r="10708" ht="19.5" customHeight="1"/>
    <row r="10709" ht="19.5" customHeight="1"/>
    <row r="10710" ht="19.5" customHeight="1"/>
    <row r="10711" ht="19.5" customHeight="1"/>
    <row r="10712" ht="19.5" customHeight="1"/>
    <row r="10713" ht="19.5" customHeight="1"/>
    <row r="10714" ht="19.5" customHeight="1"/>
    <row r="10715" ht="19.5" customHeight="1"/>
    <row r="10716" ht="19.5" customHeight="1"/>
    <row r="10717" ht="19.5" customHeight="1"/>
    <row r="10718" ht="19.5" customHeight="1"/>
    <row r="10719" ht="19.5" customHeight="1"/>
    <row r="10720" ht="19.5" customHeight="1"/>
    <row r="10721" ht="19.5" customHeight="1"/>
    <row r="10722" ht="19.5" customHeight="1"/>
    <row r="10723" ht="19.5" customHeight="1"/>
    <row r="10724" ht="19.5" customHeight="1"/>
    <row r="10725" ht="19.5" customHeight="1"/>
    <row r="10726" ht="19.5" customHeight="1"/>
    <row r="10727" ht="19.5" customHeight="1"/>
    <row r="10728" ht="19.5" customHeight="1"/>
    <row r="10729" ht="19.5" customHeight="1"/>
    <row r="10730" ht="19.5" customHeight="1"/>
    <row r="10731" ht="19.5" customHeight="1"/>
    <row r="10732" ht="19.5" customHeight="1"/>
    <row r="10733" ht="19.5" customHeight="1"/>
    <row r="10734" ht="19.5" customHeight="1"/>
    <row r="10735" ht="19.5" customHeight="1"/>
    <row r="10736" ht="19.5" customHeight="1"/>
    <row r="10737" ht="19.5" customHeight="1"/>
    <row r="10738" ht="19.5" customHeight="1"/>
    <row r="10739" ht="19.5" customHeight="1"/>
    <row r="10740" ht="19.5" customHeight="1"/>
    <row r="10741" ht="19.5" customHeight="1"/>
    <row r="10742" ht="19.5" customHeight="1"/>
    <row r="10743" ht="19.5" customHeight="1"/>
    <row r="10744" ht="19.5" customHeight="1"/>
    <row r="10745" ht="19.5" customHeight="1"/>
    <row r="10746" ht="19.5" customHeight="1"/>
    <row r="10747" ht="19.5" customHeight="1"/>
    <row r="10748" ht="19.5" customHeight="1"/>
    <row r="10749" ht="19.5" customHeight="1"/>
    <row r="10750" ht="19.5" customHeight="1"/>
    <row r="10751" ht="19.5" customHeight="1"/>
    <row r="10752" ht="19.5" customHeight="1"/>
    <row r="10753" ht="19.5" customHeight="1"/>
    <row r="10754" ht="19.5" customHeight="1"/>
    <row r="10755" ht="19.5" customHeight="1"/>
    <row r="10756" ht="19.5" customHeight="1"/>
    <row r="10757" ht="19.5" customHeight="1"/>
    <row r="10758" ht="19.5" customHeight="1"/>
    <row r="10759" ht="19.5" customHeight="1"/>
    <row r="10760" ht="19.5" customHeight="1"/>
    <row r="10761" ht="19.5" customHeight="1"/>
    <row r="10762" ht="19.5" customHeight="1"/>
    <row r="10763" ht="19.5" customHeight="1"/>
    <row r="10764" ht="19.5" customHeight="1"/>
    <row r="10765" ht="19.5" customHeight="1"/>
    <row r="10766" ht="19.5" customHeight="1"/>
    <row r="10767" ht="19.5" customHeight="1"/>
    <row r="10768" ht="19.5" customHeight="1"/>
    <row r="10769" ht="19.5" customHeight="1"/>
    <row r="10770" ht="19.5" customHeight="1"/>
    <row r="10771" ht="19.5" customHeight="1"/>
    <row r="10772" ht="19.5" customHeight="1"/>
    <row r="10773" ht="19.5" customHeight="1"/>
    <row r="10774" ht="19.5" customHeight="1"/>
    <row r="10775" ht="19.5" customHeight="1"/>
    <row r="10776" ht="19.5" customHeight="1"/>
    <row r="10777" ht="19.5" customHeight="1"/>
    <row r="10778" ht="19.5" customHeight="1"/>
    <row r="10779" ht="19.5" customHeight="1"/>
    <row r="10780" ht="19.5" customHeight="1"/>
    <row r="10781" ht="19.5" customHeight="1"/>
    <row r="10782" ht="19.5" customHeight="1"/>
    <row r="10783" ht="19.5" customHeight="1"/>
    <row r="10784" ht="19.5" customHeight="1"/>
    <row r="10785" ht="19.5" customHeight="1"/>
    <row r="10786" ht="19.5" customHeight="1"/>
    <row r="10787" ht="19.5" customHeight="1"/>
    <row r="10788" ht="19.5" customHeight="1"/>
    <row r="10789" ht="19.5" customHeight="1"/>
    <row r="10790" ht="19.5" customHeight="1"/>
    <row r="10791" ht="19.5" customHeight="1"/>
    <row r="10792" ht="19.5" customHeight="1"/>
    <row r="10793" ht="19.5" customHeight="1"/>
    <row r="10794" ht="19.5" customHeight="1"/>
    <row r="10795" ht="19.5" customHeight="1"/>
    <row r="10796" ht="19.5" customHeight="1"/>
    <row r="10797" ht="19.5" customHeight="1"/>
    <row r="10798" ht="19.5" customHeight="1"/>
    <row r="10799" ht="19.5" customHeight="1"/>
    <row r="10800" ht="19.5" customHeight="1"/>
    <row r="10801" ht="19.5" customHeight="1"/>
    <row r="10802" ht="19.5" customHeight="1"/>
    <row r="10803" ht="19.5" customHeight="1"/>
    <row r="10804" ht="19.5" customHeight="1"/>
    <row r="10805" ht="19.5" customHeight="1"/>
    <row r="10806" ht="19.5" customHeight="1"/>
    <row r="10807" ht="19.5" customHeight="1"/>
    <row r="10808" ht="19.5" customHeight="1"/>
    <row r="10809" ht="19.5" customHeight="1"/>
    <row r="10810" ht="19.5" customHeight="1"/>
    <row r="10811" ht="19.5" customHeight="1"/>
    <row r="10812" ht="19.5" customHeight="1"/>
    <row r="10813" ht="19.5" customHeight="1"/>
    <row r="10814" ht="19.5" customHeight="1"/>
    <row r="10815" ht="19.5" customHeight="1"/>
    <row r="10816" ht="19.5" customHeight="1"/>
    <row r="10817" ht="19.5" customHeight="1"/>
    <row r="10818" ht="19.5" customHeight="1"/>
    <row r="10819" ht="19.5" customHeight="1"/>
    <row r="10820" ht="19.5" customHeight="1"/>
    <row r="10821" ht="19.5" customHeight="1"/>
    <row r="10822" ht="19.5" customHeight="1"/>
    <row r="10823" ht="19.5" customHeight="1"/>
    <row r="10824" ht="19.5" customHeight="1"/>
    <row r="10825" ht="19.5" customHeight="1"/>
    <row r="10826" ht="19.5" customHeight="1"/>
    <row r="10827" ht="19.5" customHeight="1"/>
    <row r="10828" ht="19.5" customHeight="1"/>
    <row r="10829" ht="19.5" customHeight="1"/>
    <row r="10830" ht="19.5" customHeight="1"/>
    <row r="10831" ht="19.5" customHeight="1"/>
    <row r="10832" ht="19.5" customHeight="1"/>
    <row r="10833" ht="19.5" customHeight="1"/>
    <row r="10834" ht="19.5" customHeight="1"/>
    <row r="10835" ht="19.5" customHeight="1"/>
    <row r="10836" ht="19.5" customHeight="1"/>
    <row r="10837" ht="19.5" customHeight="1"/>
    <row r="10838" ht="19.5" customHeight="1"/>
    <row r="10839" ht="19.5" customHeight="1"/>
    <row r="10840" ht="19.5" customHeight="1"/>
    <row r="10841" ht="19.5" customHeight="1"/>
    <row r="10842" ht="19.5" customHeight="1"/>
    <row r="10843" ht="19.5" customHeight="1"/>
    <row r="10844" ht="19.5" customHeight="1"/>
    <row r="10845" ht="19.5" customHeight="1"/>
    <row r="10846" ht="19.5" customHeight="1"/>
    <row r="10847" ht="19.5" customHeight="1"/>
    <row r="10848" ht="19.5" customHeight="1"/>
    <row r="10849" ht="19.5" customHeight="1"/>
    <row r="10850" ht="19.5" customHeight="1"/>
    <row r="10851" ht="19.5" customHeight="1"/>
    <row r="10852" ht="19.5" customHeight="1"/>
    <row r="10853" ht="19.5" customHeight="1"/>
    <row r="10854" ht="19.5" customHeight="1"/>
    <row r="10855" ht="19.5" customHeight="1"/>
    <row r="10856" ht="19.5" customHeight="1"/>
    <row r="10857" ht="19.5" customHeight="1"/>
    <row r="10858" ht="19.5" customHeight="1"/>
    <row r="10859" ht="19.5" customHeight="1"/>
    <row r="10860" ht="19.5" customHeight="1"/>
    <row r="10861" ht="19.5" customHeight="1"/>
    <row r="10862" ht="19.5" customHeight="1"/>
    <row r="10863" ht="19.5" customHeight="1"/>
    <row r="10864" ht="19.5" customHeight="1"/>
    <row r="10865" ht="19.5" customHeight="1"/>
    <row r="10866" ht="19.5" customHeight="1"/>
    <row r="10867" ht="19.5" customHeight="1"/>
    <row r="10868" ht="19.5" customHeight="1"/>
    <row r="10869" ht="19.5" customHeight="1"/>
    <row r="10870" ht="19.5" customHeight="1"/>
    <row r="10871" ht="19.5" customHeight="1"/>
    <row r="10872" ht="19.5" customHeight="1"/>
    <row r="10873" ht="19.5" customHeight="1"/>
    <row r="10874" ht="19.5" customHeight="1"/>
    <row r="10875" ht="19.5" customHeight="1"/>
    <row r="10876" ht="19.5" customHeight="1"/>
    <row r="10877" ht="19.5" customHeight="1"/>
    <row r="10878" ht="19.5" customHeight="1"/>
    <row r="10879" ht="19.5" customHeight="1"/>
    <row r="10880" ht="19.5" customHeight="1"/>
    <row r="10881" ht="19.5" customHeight="1"/>
    <row r="10882" ht="19.5" customHeight="1"/>
    <row r="10883" ht="19.5" customHeight="1"/>
    <row r="10884" ht="19.5" customHeight="1"/>
    <row r="10885" ht="19.5" customHeight="1"/>
    <row r="10886" ht="19.5" customHeight="1"/>
    <row r="10887" ht="19.5" customHeight="1"/>
    <row r="10888" ht="19.5" customHeight="1"/>
    <row r="10889" ht="19.5" customHeight="1"/>
    <row r="10890" ht="19.5" customHeight="1"/>
    <row r="10891" ht="19.5" customHeight="1"/>
    <row r="10892" ht="19.5" customHeight="1"/>
    <row r="10893" ht="19.5" customHeight="1"/>
    <row r="10894" ht="19.5" customHeight="1"/>
    <row r="10895" ht="19.5" customHeight="1"/>
    <row r="10896" ht="19.5" customHeight="1"/>
    <row r="10897" ht="19.5" customHeight="1"/>
    <row r="10898" ht="19.5" customHeight="1"/>
    <row r="10899" ht="19.5" customHeight="1"/>
    <row r="10900" ht="19.5" customHeight="1"/>
    <row r="10901" ht="19.5" customHeight="1"/>
    <row r="10902" ht="19.5" customHeight="1"/>
    <row r="10903" ht="19.5" customHeight="1"/>
    <row r="10904" ht="19.5" customHeight="1"/>
    <row r="10905" ht="19.5" customHeight="1"/>
    <row r="10906" ht="19.5" customHeight="1"/>
    <row r="10907" ht="19.5" customHeight="1"/>
    <row r="10908" ht="19.5" customHeight="1"/>
    <row r="10909" ht="19.5" customHeight="1"/>
    <row r="10910" ht="19.5" customHeight="1"/>
    <row r="10911" ht="19.5" customHeight="1"/>
    <row r="10912" ht="19.5" customHeight="1"/>
    <row r="10913" ht="19.5" customHeight="1"/>
    <row r="10914" ht="19.5" customHeight="1"/>
    <row r="10915" ht="19.5" customHeight="1"/>
    <row r="10916" ht="19.5" customHeight="1"/>
    <row r="10917" ht="19.5" customHeight="1"/>
    <row r="10918" ht="19.5" customHeight="1"/>
    <row r="10919" ht="19.5" customHeight="1"/>
    <row r="10920" ht="19.5" customHeight="1"/>
    <row r="10921" ht="19.5" customHeight="1"/>
    <row r="10922" ht="19.5" customHeight="1"/>
    <row r="10923" ht="19.5" customHeight="1"/>
    <row r="10924" ht="19.5" customHeight="1"/>
    <row r="10925" ht="19.5" customHeight="1"/>
    <row r="10926" ht="19.5" customHeight="1"/>
    <row r="10927" ht="19.5" customHeight="1"/>
    <row r="10928" ht="19.5" customHeight="1"/>
    <row r="10929" ht="19.5" customHeight="1"/>
    <row r="10930" ht="19.5" customHeight="1"/>
    <row r="10931" ht="19.5" customHeight="1"/>
    <row r="10932" ht="19.5" customHeight="1"/>
    <row r="10933" ht="19.5" customHeight="1"/>
    <row r="10934" ht="19.5" customHeight="1"/>
    <row r="10935" ht="19.5" customHeight="1"/>
    <row r="10936" ht="19.5" customHeight="1"/>
    <row r="10937" ht="19.5" customHeight="1"/>
    <row r="10938" ht="19.5" customHeight="1"/>
    <row r="10939" ht="19.5" customHeight="1"/>
    <row r="10940" ht="19.5" customHeight="1"/>
    <row r="10941" ht="19.5" customHeight="1"/>
    <row r="10942" ht="19.5" customHeight="1"/>
    <row r="10943" ht="19.5" customHeight="1"/>
    <row r="10944" ht="19.5" customHeight="1"/>
    <row r="10945" ht="19.5" customHeight="1"/>
    <row r="10946" ht="19.5" customHeight="1"/>
    <row r="10947" ht="19.5" customHeight="1"/>
    <row r="10948" ht="19.5" customHeight="1"/>
    <row r="10949" ht="19.5" customHeight="1"/>
    <row r="10950" ht="19.5" customHeight="1"/>
    <row r="10951" ht="19.5" customHeight="1"/>
    <row r="10952" ht="19.5" customHeight="1"/>
    <row r="10953" ht="19.5" customHeight="1"/>
    <row r="10954" ht="19.5" customHeight="1"/>
    <row r="10955" ht="19.5" customHeight="1"/>
    <row r="10956" ht="19.5" customHeight="1"/>
    <row r="10957" ht="19.5" customHeight="1"/>
    <row r="10958" ht="19.5" customHeight="1"/>
    <row r="10959" ht="19.5" customHeight="1"/>
    <row r="10960" ht="19.5" customHeight="1"/>
    <row r="10961" ht="19.5" customHeight="1"/>
    <row r="10962" ht="19.5" customHeight="1"/>
    <row r="10963" ht="19.5" customHeight="1"/>
    <row r="10964" ht="19.5" customHeight="1"/>
    <row r="10965" ht="19.5" customHeight="1"/>
    <row r="10966" ht="19.5" customHeight="1"/>
    <row r="10967" ht="19.5" customHeight="1"/>
    <row r="10968" ht="19.5" customHeight="1"/>
    <row r="10969" ht="19.5" customHeight="1"/>
    <row r="10970" ht="19.5" customHeight="1"/>
    <row r="10971" ht="19.5" customHeight="1"/>
    <row r="10972" ht="19.5" customHeight="1"/>
    <row r="10973" ht="19.5" customHeight="1"/>
    <row r="10974" ht="19.5" customHeight="1"/>
    <row r="10975" ht="19.5" customHeight="1"/>
    <row r="10976" ht="19.5" customHeight="1"/>
    <row r="10977" ht="19.5" customHeight="1"/>
    <row r="10978" ht="19.5" customHeight="1"/>
    <row r="10979" ht="19.5" customHeight="1"/>
    <row r="10980" ht="19.5" customHeight="1"/>
    <row r="10981" ht="19.5" customHeight="1"/>
    <row r="10982" ht="19.5" customHeight="1"/>
    <row r="10983" ht="19.5" customHeight="1"/>
    <row r="10984" ht="19.5" customHeight="1"/>
    <row r="10985" ht="19.5" customHeight="1"/>
    <row r="10986" ht="19.5" customHeight="1"/>
    <row r="10987" ht="19.5" customHeight="1"/>
    <row r="10988" ht="19.5" customHeight="1"/>
    <row r="10989" ht="19.5" customHeight="1"/>
    <row r="10990" ht="19.5" customHeight="1"/>
    <row r="10991" ht="19.5" customHeight="1"/>
    <row r="10992" ht="19.5" customHeight="1"/>
    <row r="10993" ht="19.5" customHeight="1"/>
    <row r="10994" ht="19.5" customHeight="1"/>
    <row r="10995" ht="19.5" customHeight="1"/>
    <row r="10996" ht="19.5" customHeight="1"/>
    <row r="10997" ht="19.5" customHeight="1"/>
    <row r="10998" ht="19.5" customHeight="1"/>
    <row r="10999" ht="19.5" customHeight="1"/>
    <row r="11000" ht="19.5" customHeight="1"/>
    <row r="11001" ht="19.5" customHeight="1"/>
    <row r="11002" ht="19.5" customHeight="1"/>
    <row r="11003" ht="19.5" customHeight="1"/>
    <row r="11004" ht="19.5" customHeight="1"/>
    <row r="11005" ht="19.5" customHeight="1"/>
    <row r="11006" ht="19.5" customHeight="1"/>
    <row r="11007" ht="19.5" customHeight="1"/>
    <row r="11008" ht="19.5" customHeight="1"/>
    <row r="11009" ht="19.5" customHeight="1"/>
    <row r="11010" ht="19.5" customHeight="1"/>
    <row r="11011" ht="19.5" customHeight="1"/>
    <row r="11012" ht="19.5" customHeight="1"/>
    <row r="11013" ht="19.5" customHeight="1"/>
    <row r="11014" ht="19.5" customHeight="1"/>
    <row r="11015" ht="19.5" customHeight="1"/>
    <row r="11016" ht="19.5" customHeight="1"/>
    <row r="11017" ht="19.5" customHeight="1"/>
    <row r="11018" ht="19.5" customHeight="1"/>
    <row r="11019" ht="19.5" customHeight="1"/>
    <row r="11020" ht="19.5" customHeight="1"/>
    <row r="11021" ht="19.5" customHeight="1"/>
    <row r="11022" ht="19.5" customHeight="1"/>
    <row r="11023" ht="19.5" customHeight="1"/>
    <row r="11024" ht="19.5" customHeight="1"/>
    <row r="11025" ht="19.5" customHeight="1"/>
    <row r="11026" ht="19.5" customHeight="1"/>
    <row r="11027" ht="19.5" customHeight="1"/>
    <row r="11028" ht="19.5" customHeight="1"/>
    <row r="11029" ht="19.5" customHeight="1"/>
    <row r="11030" ht="19.5" customHeight="1"/>
    <row r="11031" ht="19.5" customHeight="1"/>
    <row r="11032" ht="19.5" customHeight="1"/>
    <row r="11033" ht="19.5" customHeight="1"/>
    <row r="11034" ht="19.5" customHeight="1"/>
    <row r="11035" ht="19.5" customHeight="1"/>
    <row r="11036" ht="19.5" customHeight="1"/>
    <row r="11037" ht="19.5" customHeight="1"/>
    <row r="11038" ht="19.5" customHeight="1"/>
    <row r="11039" ht="19.5" customHeight="1"/>
    <row r="11040" ht="19.5" customHeight="1"/>
    <row r="11041" ht="19.5" customHeight="1"/>
    <row r="11042" ht="19.5" customHeight="1"/>
    <row r="11043" ht="19.5" customHeight="1"/>
    <row r="11044" ht="19.5" customHeight="1"/>
    <row r="11045" ht="19.5" customHeight="1"/>
    <row r="11046" ht="19.5" customHeight="1"/>
    <row r="11047" ht="19.5" customHeight="1"/>
    <row r="11048" ht="19.5" customHeight="1"/>
    <row r="11049" ht="19.5" customHeight="1"/>
    <row r="11050" ht="19.5" customHeight="1"/>
    <row r="11051" ht="19.5" customHeight="1"/>
    <row r="11052" ht="19.5" customHeight="1"/>
    <row r="11053" ht="19.5" customHeight="1"/>
    <row r="11054" ht="19.5" customHeight="1"/>
    <row r="11055" ht="19.5" customHeight="1"/>
    <row r="11056" ht="19.5" customHeight="1"/>
    <row r="11057" ht="19.5" customHeight="1"/>
    <row r="11058" ht="19.5" customHeight="1"/>
    <row r="11059" ht="19.5" customHeight="1"/>
    <row r="11060" ht="19.5" customHeight="1"/>
    <row r="11061" ht="19.5" customHeight="1"/>
    <row r="11062" ht="19.5" customHeight="1"/>
    <row r="11063" ht="19.5" customHeight="1"/>
    <row r="11064" ht="19.5" customHeight="1"/>
    <row r="11065" ht="19.5" customHeight="1"/>
    <row r="11066" ht="19.5" customHeight="1"/>
    <row r="11067" ht="19.5" customHeight="1"/>
    <row r="11068" ht="19.5" customHeight="1"/>
    <row r="11069" ht="19.5" customHeight="1"/>
    <row r="11070" ht="19.5" customHeight="1"/>
    <row r="11071" ht="19.5" customHeight="1"/>
    <row r="11072" ht="19.5" customHeight="1"/>
    <row r="11073" ht="19.5" customHeight="1"/>
    <row r="11074" ht="19.5" customHeight="1"/>
    <row r="11075" ht="19.5" customHeight="1"/>
    <row r="11076" ht="19.5" customHeight="1"/>
    <row r="11077" ht="19.5" customHeight="1"/>
    <row r="11078" ht="19.5" customHeight="1"/>
    <row r="11079" ht="19.5" customHeight="1"/>
    <row r="11080" ht="19.5" customHeight="1"/>
    <row r="11081" ht="19.5" customHeight="1"/>
    <row r="11082" ht="19.5" customHeight="1"/>
    <row r="11083" ht="19.5" customHeight="1"/>
    <row r="11084" ht="19.5" customHeight="1"/>
    <row r="11085" ht="19.5" customHeight="1"/>
    <row r="11086" ht="19.5" customHeight="1"/>
    <row r="11087" ht="19.5" customHeight="1"/>
    <row r="11088" ht="19.5" customHeight="1"/>
    <row r="11089" ht="19.5" customHeight="1"/>
    <row r="11090" ht="19.5" customHeight="1"/>
    <row r="11091" ht="19.5" customHeight="1"/>
    <row r="11092" ht="19.5" customHeight="1"/>
    <row r="11093" ht="19.5" customHeight="1"/>
    <row r="11094" ht="19.5" customHeight="1"/>
    <row r="11095" ht="19.5" customHeight="1"/>
    <row r="11096" ht="19.5" customHeight="1"/>
    <row r="11097" ht="19.5" customHeight="1"/>
    <row r="11098" ht="19.5" customHeight="1"/>
    <row r="11099" ht="19.5" customHeight="1"/>
    <row r="11100" ht="19.5" customHeight="1"/>
    <row r="11101" ht="19.5" customHeight="1"/>
    <row r="11102" ht="19.5" customHeight="1"/>
    <row r="11103" ht="19.5" customHeight="1"/>
    <row r="11104" ht="19.5" customHeight="1"/>
    <row r="11105" ht="19.5" customHeight="1"/>
    <row r="11106" ht="19.5" customHeight="1"/>
    <row r="11107" ht="19.5" customHeight="1"/>
    <row r="11108" ht="19.5" customHeight="1"/>
    <row r="11109" ht="19.5" customHeight="1"/>
    <row r="11110" ht="19.5" customHeight="1"/>
    <row r="11111" ht="19.5" customHeight="1"/>
    <row r="11112" ht="19.5" customHeight="1"/>
    <row r="11113" ht="19.5" customHeight="1"/>
    <row r="11114" ht="19.5" customHeight="1"/>
    <row r="11115" ht="19.5" customHeight="1"/>
    <row r="11116" ht="19.5" customHeight="1"/>
    <row r="11117" ht="19.5" customHeight="1"/>
    <row r="11118" ht="19.5" customHeight="1"/>
    <row r="11119" ht="19.5" customHeight="1"/>
    <row r="11120" ht="19.5" customHeight="1"/>
    <row r="11121" ht="19.5" customHeight="1"/>
    <row r="11122" ht="19.5" customHeight="1"/>
    <row r="11123" ht="19.5" customHeight="1"/>
    <row r="11124" ht="19.5" customHeight="1"/>
    <row r="11125" ht="19.5" customHeight="1"/>
    <row r="11126" ht="19.5" customHeight="1"/>
    <row r="11127" ht="19.5" customHeight="1"/>
    <row r="11128" ht="19.5" customHeight="1"/>
    <row r="11129" ht="19.5" customHeight="1"/>
    <row r="11130" ht="19.5" customHeight="1"/>
    <row r="11131" ht="19.5" customHeight="1"/>
    <row r="11132" ht="19.5" customHeight="1"/>
    <row r="11133" ht="19.5" customHeight="1"/>
    <row r="11134" ht="19.5" customHeight="1"/>
    <row r="11135" ht="19.5" customHeight="1"/>
    <row r="11136" ht="19.5" customHeight="1"/>
    <row r="11137" ht="19.5" customHeight="1"/>
    <row r="11138" ht="19.5" customHeight="1"/>
    <row r="11139" ht="19.5" customHeight="1"/>
    <row r="11140" ht="19.5" customHeight="1"/>
    <row r="11141" ht="19.5" customHeight="1"/>
    <row r="11142" ht="19.5" customHeight="1"/>
    <row r="11143" ht="19.5" customHeight="1"/>
    <row r="11144" ht="19.5" customHeight="1"/>
    <row r="11145" ht="19.5" customHeight="1"/>
    <row r="11146" ht="19.5" customHeight="1"/>
    <row r="11147" ht="19.5" customHeight="1"/>
    <row r="11148" ht="19.5" customHeight="1"/>
    <row r="11149" ht="19.5" customHeight="1"/>
    <row r="11150" ht="19.5" customHeight="1"/>
    <row r="11151" ht="19.5" customHeight="1"/>
    <row r="11152" ht="19.5" customHeight="1"/>
    <row r="11153" ht="19.5" customHeight="1"/>
    <row r="11154" ht="19.5" customHeight="1"/>
    <row r="11155" ht="19.5" customHeight="1"/>
    <row r="11156" ht="19.5" customHeight="1"/>
    <row r="11157" ht="19.5" customHeight="1"/>
    <row r="11158" ht="19.5" customHeight="1"/>
    <row r="11159" ht="19.5" customHeight="1"/>
    <row r="11160" ht="19.5" customHeight="1"/>
    <row r="11161" ht="19.5" customHeight="1"/>
    <row r="11162" ht="19.5" customHeight="1"/>
    <row r="11163" ht="19.5" customHeight="1"/>
    <row r="11164" ht="19.5" customHeight="1"/>
    <row r="11165" ht="19.5" customHeight="1"/>
    <row r="11166" ht="19.5" customHeight="1"/>
    <row r="11167" ht="19.5" customHeight="1"/>
    <row r="11168" ht="19.5" customHeight="1"/>
    <row r="11169" ht="19.5" customHeight="1"/>
    <row r="11170" ht="19.5" customHeight="1"/>
    <row r="11171" ht="19.5" customHeight="1"/>
    <row r="11172" ht="19.5" customHeight="1"/>
    <row r="11173" ht="19.5" customHeight="1"/>
    <row r="11174" ht="19.5" customHeight="1"/>
    <row r="11175" ht="19.5" customHeight="1"/>
    <row r="11176" ht="19.5" customHeight="1"/>
    <row r="11177" ht="19.5" customHeight="1"/>
    <row r="11178" ht="19.5" customHeight="1"/>
    <row r="11179" ht="19.5" customHeight="1"/>
    <row r="11180" ht="19.5" customHeight="1"/>
    <row r="11181" ht="19.5" customHeight="1"/>
    <row r="11182" ht="19.5" customHeight="1"/>
    <row r="11183" ht="19.5" customHeight="1"/>
    <row r="11184" ht="19.5" customHeight="1"/>
    <row r="11185" ht="19.5" customHeight="1"/>
    <row r="11186" ht="19.5" customHeight="1"/>
    <row r="11187" ht="19.5" customHeight="1"/>
    <row r="11188" ht="19.5" customHeight="1"/>
    <row r="11189" ht="19.5" customHeight="1"/>
    <row r="11190" ht="19.5" customHeight="1"/>
    <row r="11191" ht="19.5" customHeight="1"/>
    <row r="11192" ht="19.5" customHeight="1"/>
    <row r="11193" ht="19.5" customHeight="1"/>
    <row r="11194" ht="19.5" customHeight="1"/>
    <row r="11195" ht="19.5" customHeight="1"/>
    <row r="11196" ht="19.5" customHeight="1"/>
    <row r="11197" ht="19.5" customHeight="1"/>
    <row r="11198" ht="19.5" customHeight="1"/>
    <row r="11199" ht="19.5" customHeight="1"/>
    <row r="11200" ht="19.5" customHeight="1"/>
    <row r="11201" ht="19.5" customHeight="1"/>
    <row r="11202" ht="19.5" customHeight="1"/>
    <row r="11203" ht="19.5" customHeight="1"/>
    <row r="11204" ht="19.5" customHeight="1"/>
    <row r="11205" ht="19.5" customHeight="1"/>
    <row r="11206" ht="19.5" customHeight="1"/>
    <row r="11207" ht="19.5" customHeight="1"/>
    <row r="11208" ht="19.5" customHeight="1"/>
    <row r="11209" ht="19.5" customHeight="1"/>
    <row r="11210" ht="19.5" customHeight="1"/>
    <row r="11211" ht="19.5" customHeight="1"/>
    <row r="11212" ht="19.5" customHeight="1"/>
    <row r="11213" ht="19.5" customHeight="1"/>
    <row r="11214" ht="19.5" customHeight="1"/>
    <row r="11215" ht="19.5" customHeight="1"/>
    <row r="11216" ht="19.5" customHeight="1"/>
    <row r="11217" ht="19.5" customHeight="1"/>
    <row r="11218" ht="19.5" customHeight="1"/>
    <row r="11219" ht="19.5" customHeight="1"/>
    <row r="11220" ht="19.5" customHeight="1"/>
    <row r="11221" ht="19.5" customHeight="1"/>
    <row r="11222" ht="19.5" customHeight="1"/>
    <row r="11223" ht="19.5" customHeight="1"/>
    <row r="11224" ht="19.5" customHeight="1"/>
    <row r="11225" ht="19.5" customHeight="1"/>
    <row r="11226" ht="19.5" customHeight="1"/>
    <row r="11227" ht="19.5" customHeight="1"/>
    <row r="11228" ht="19.5" customHeight="1"/>
    <row r="11229" ht="19.5" customHeight="1"/>
    <row r="11230" ht="19.5" customHeight="1"/>
    <row r="11231" ht="19.5" customHeight="1"/>
    <row r="11232" ht="19.5" customHeight="1"/>
    <row r="11233" ht="19.5" customHeight="1"/>
    <row r="11234" ht="19.5" customHeight="1"/>
    <row r="11235" ht="19.5" customHeight="1"/>
    <row r="11236" ht="19.5" customHeight="1"/>
    <row r="11237" ht="19.5" customHeight="1"/>
    <row r="11238" ht="19.5" customHeight="1"/>
    <row r="11239" ht="19.5" customHeight="1"/>
    <row r="11240" ht="19.5" customHeight="1"/>
    <row r="11241" ht="19.5" customHeight="1"/>
    <row r="11242" ht="19.5" customHeight="1"/>
    <row r="11243" ht="19.5" customHeight="1"/>
    <row r="11244" ht="19.5" customHeight="1"/>
    <row r="11245" ht="19.5" customHeight="1"/>
    <row r="11246" ht="19.5" customHeight="1"/>
    <row r="11247" ht="19.5" customHeight="1"/>
    <row r="11248" ht="19.5" customHeight="1"/>
    <row r="11249" ht="19.5" customHeight="1"/>
    <row r="11250" ht="19.5" customHeight="1"/>
    <row r="11251" ht="19.5" customHeight="1"/>
    <row r="11252" ht="19.5" customHeight="1"/>
    <row r="11253" ht="19.5" customHeight="1"/>
    <row r="11254" ht="19.5" customHeight="1"/>
    <row r="11255" ht="19.5" customHeight="1"/>
    <row r="11256" ht="19.5" customHeight="1"/>
    <row r="11257" ht="19.5" customHeight="1"/>
    <row r="11258" ht="19.5" customHeight="1"/>
    <row r="11259" ht="19.5" customHeight="1"/>
    <row r="11260" ht="19.5" customHeight="1"/>
    <row r="11261" ht="19.5" customHeight="1"/>
    <row r="11262" ht="19.5" customHeight="1"/>
    <row r="11263" ht="19.5" customHeight="1"/>
    <row r="11264" ht="19.5" customHeight="1"/>
    <row r="11265" ht="19.5" customHeight="1"/>
    <row r="11266" ht="19.5" customHeight="1"/>
    <row r="11267" ht="19.5" customHeight="1"/>
    <row r="11268" ht="19.5" customHeight="1"/>
    <row r="11269" ht="19.5" customHeight="1"/>
    <row r="11270" ht="19.5" customHeight="1"/>
    <row r="11271" ht="19.5" customHeight="1"/>
    <row r="11272" ht="19.5" customHeight="1"/>
    <row r="11273" ht="19.5" customHeight="1"/>
    <row r="11274" ht="19.5" customHeight="1"/>
    <row r="11275" ht="19.5" customHeight="1"/>
    <row r="11276" ht="19.5" customHeight="1"/>
    <row r="11277" ht="19.5" customHeight="1"/>
    <row r="11278" ht="19.5" customHeight="1"/>
    <row r="11279" ht="19.5" customHeight="1"/>
    <row r="11280" ht="19.5" customHeight="1"/>
    <row r="11281" ht="19.5" customHeight="1"/>
    <row r="11282" ht="19.5" customHeight="1"/>
    <row r="11283" ht="19.5" customHeight="1"/>
    <row r="11284" ht="19.5" customHeight="1"/>
    <row r="11285" ht="19.5" customHeight="1"/>
    <row r="11286" ht="19.5" customHeight="1"/>
    <row r="11287" ht="19.5" customHeight="1"/>
    <row r="11288" ht="19.5" customHeight="1"/>
    <row r="11289" ht="19.5" customHeight="1"/>
    <row r="11290" ht="19.5" customHeight="1"/>
    <row r="11291" ht="19.5" customHeight="1"/>
    <row r="11292" ht="19.5" customHeight="1"/>
    <row r="11293" ht="19.5" customHeight="1"/>
    <row r="11294" ht="19.5" customHeight="1"/>
    <row r="11295" ht="19.5" customHeight="1"/>
    <row r="11296" ht="19.5" customHeight="1"/>
    <row r="11297" ht="19.5" customHeight="1"/>
    <row r="11298" ht="19.5" customHeight="1"/>
    <row r="11299" ht="19.5" customHeight="1"/>
    <row r="11300" ht="19.5" customHeight="1"/>
    <row r="11301" ht="19.5" customHeight="1"/>
    <row r="11302" ht="19.5" customHeight="1"/>
    <row r="11303" ht="19.5" customHeight="1"/>
    <row r="11304" ht="19.5" customHeight="1"/>
    <row r="11305" ht="19.5" customHeight="1"/>
    <row r="11306" ht="19.5" customHeight="1"/>
    <row r="11307" ht="19.5" customHeight="1"/>
    <row r="11308" ht="19.5" customHeight="1"/>
    <row r="11309" ht="19.5" customHeight="1"/>
    <row r="11310" ht="19.5" customHeight="1"/>
    <row r="11311" ht="19.5" customHeight="1"/>
    <row r="11312" ht="19.5" customHeight="1"/>
    <row r="11313" ht="19.5" customHeight="1"/>
    <row r="11314" ht="19.5" customHeight="1"/>
    <row r="11315" ht="19.5" customHeight="1"/>
    <row r="11316" ht="19.5" customHeight="1"/>
    <row r="11317" ht="19.5" customHeight="1"/>
    <row r="11318" ht="19.5" customHeight="1"/>
    <row r="11319" ht="19.5" customHeight="1"/>
    <row r="11320" ht="19.5" customHeight="1"/>
    <row r="11321" ht="19.5" customHeight="1"/>
    <row r="11322" ht="19.5" customHeight="1"/>
    <row r="11323" ht="19.5" customHeight="1"/>
    <row r="11324" ht="19.5" customHeight="1"/>
    <row r="11325" ht="19.5" customHeight="1"/>
    <row r="11326" ht="19.5" customHeight="1"/>
    <row r="11327" ht="19.5" customHeight="1"/>
    <row r="11328" ht="19.5" customHeight="1"/>
    <row r="11329" ht="19.5" customHeight="1"/>
    <row r="11330" ht="19.5" customHeight="1"/>
    <row r="11331" ht="19.5" customHeight="1"/>
    <row r="11332" ht="19.5" customHeight="1"/>
    <row r="11333" ht="19.5" customHeight="1"/>
    <row r="11334" ht="19.5" customHeight="1"/>
    <row r="11335" ht="19.5" customHeight="1"/>
    <row r="11336" ht="19.5" customHeight="1"/>
    <row r="11337" ht="19.5" customHeight="1"/>
    <row r="11338" ht="19.5" customHeight="1"/>
    <row r="11339" ht="19.5" customHeight="1"/>
    <row r="11340" ht="19.5" customHeight="1"/>
    <row r="11341" ht="19.5" customHeight="1"/>
    <row r="11342" ht="19.5" customHeight="1"/>
    <row r="11343" ht="19.5" customHeight="1"/>
    <row r="11344" ht="19.5" customHeight="1"/>
    <row r="11345" ht="19.5" customHeight="1"/>
    <row r="11346" ht="19.5" customHeight="1"/>
    <row r="11347" ht="19.5" customHeight="1"/>
    <row r="11348" ht="19.5" customHeight="1"/>
    <row r="11349" ht="19.5" customHeight="1"/>
    <row r="11350" ht="19.5" customHeight="1"/>
    <row r="11351" ht="19.5" customHeight="1"/>
    <row r="11352" ht="19.5" customHeight="1"/>
    <row r="11353" ht="19.5" customHeight="1"/>
    <row r="11354" ht="19.5" customHeight="1"/>
    <row r="11355" ht="19.5" customHeight="1"/>
    <row r="11356" ht="19.5" customHeight="1"/>
    <row r="11357" ht="19.5" customHeight="1"/>
    <row r="11358" ht="19.5" customHeight="1"/>
    <row r="11359" ht="19.5" customHeight="1"/>
    <row r="11360" ht="19.5" customHeight="1"/>
    <row r="11361" ht="19.5" customHeight="1"/>
    <row r="11362" ht="19.5" customHeight="1"/>
    <row r="11363" ht="19.5" customHeight="1"/>
    <row r="11364" ht="19.5" customHeight="1"/>
    <row r="11365" ht="19.5" customHeight="1"/>
    <row r="11366" ht="19.5" customHeight="1"/>
    <row r="11367" ht="19.5" customHeight="1"/>
    <row r="11368" ht="19.5" customHeight="1"/>
    <row r="11369" ht="19.5" customHeight="1"/>
    <row r="11370" ht="19.5" customHeight="1"/>
    <row r="11371" ht="19.5" customHeight="1"/>
    <row r="11372" ht="19.5" customHeight="1"/>
    <row r="11373" ht="19.5" customHeight="1"/>
    <row r="11374" ht="19.5" customHeight="1"/>
    <row r="11375" ht="19.5" customHeight="1"/>
    <row r="11376" ht="19.5" customHeight="1"/>
    <row r="11377" ht="19.5" customHeight="1"/>
    <row r="11378" ht="19.5" customHeight="1"/>
    <row r="11379" ht="19.5" customHeight="1"/>
    <row r="11380" ht="19.5" customHeight="1"/>
    <row r="11381" ht="19.5" customHeight="1"/>
    <row r="11382" ht="19.5" customHeight="1"/>
    <row r="11383" ht="19.5" customHeight="1"/>
    <row r="11384" ht="19.5" customHeight="1"/>
    <row r="11385" ht="19.5" customHeight="1"/>
    <row r="11386" ht="19.5" customHeight="1"/>
    <row r="11387" ht="19.5" customHeight="1"/>
    <row r="11388" ht="19.5" customHeight="1"/>
    <row r="11389" ht="19.5" customHeight="1"/>
    <row r="11390" ht="19.5" customHeight="1"/>
    <row r="11391" ht="19.5" customHeight="1"/>
    <row r="11392" ht="19.5" customHeight="1"/>
    <row r="11393" ht="19.5" customHeight="1"/>
    <row r="11394" ht="19.5" customHeight="1"/>
    <row r="11395" ht="19.5" customHeight="1"/>
    <row r="11396" ht="19.5" customHeight="1"/>
    <row r="11397" ht="19.5" customHeight="1"/>
    <row r="11398" ht="19.5" customHeight="1"/>
    <row r="11399" ht="19.5" customHeight="1"/>
    <row r="11400" ht="19.5" customHeight="1"/>
    <row r="11401" ht="19.5" customHeight="1"/>
    <row r="11402" ht="19.5" customHeight="1"/>
    <row r="11403" ht="19.5" customHeight="1"/>
    <row r="11404" ht="19.5" customHeight="1"/>
    <row r="11405" ht="19.5" customHeight="1"/>
    <row r="11406" ht="19.5" customHeight="1"/>
    <row r="11407" ht="19.5" customHeight="1"/>
    <row r="11408" ht="19.5" customHeight="1"/>
    <row r="11409" ht="19.5" customHeight="1"/>
    <row r="11410" ht="19.5" customHeight="1"/>
    <row r="11411" ht="19.5" customHeight="1"/>
    <row r="11412" ht="19.5" customHeight="1"/>
    <row r="11413" ht="19.5" customHeight="1"/>
    <row r="11414" ht="19.5" customHeight="1"/>
    <row r="11415" ht="19.5" customHeight="1"/>
    <row r="11416" ht="19.5" customHeight="1"/>
    <row r="11417" ht="19.5" customHeight="1"/>
    <row r="11418" ht="19.5" customHeight="1"/>
    <row r="11419" ht="19.5" customHeight="1"/>
    <row r="11420" ht="19.5" customHeight="1"/>
    <row r="11421" ht="19.5" customHeight="1"/>
    <row r="11422" ht="19.5" customHeight="1"/>
    <row r="11423" ht="19.5" customHeight="1"/>
    <row r="11424" ht="19.5" customHeight="1"/>
    <row r="11425" ht="19.5" customHeight="1"/>
    <row r="11426" ht="19.5" customHeight="1"/>
    <row r="11427" ht="19.5" customHeight="1"/>
    <row r="11428" ht="19.5" customHeight="1"/>
    <row r="11429" ht="19.5" customHeight="1"/>
    <row r="11430" ht="19.5" customHeight="1"/>
    <row r="11431" ht="19.5" customHeight="1"/>
    <row r="11432" ht="19.5" customHeight="1"/>
    <row r="11433" ht="19.5" customHeight="1"/>
    <row r="11434" ht="19.5" customHeight="1"/>
    <row r="11435" ht="19.5" customHeight="1"/>
    <row r="11436" ht="19.5" customHeight="1"/>
    <row r="11437" ht="19.5" customHeight="1"/>
    <row r="11438" ht="19.5" customHeight="1"/>
    <row r="11439" ht="19.5" customHeight="1"/>
    <row r="11440" ht="19.5" customHeight="1"/>
    <row r="11441" ht="19.5" customHeight="1"/>
    <row r="11442" ht="19.5" customHeight="1"/>
    <row r="11443" ht="19.5" customHeight="1"/>
    <row r="11444" ht="19.5" customHeight="1"/>
    <row r="11445" ht="19.5" customHeight="1"/>
    <row r="11446" ht="19.5" customHeight="1"/>
    <row r="11447" ht="19.5" customHeight="1"/>
    <row r="11448" ht="19.5" customHeight="1"/>
    <row r="11449" ht="19.5" customHeight="1"/>
    <row r="11450" ht="19.5" customHeight="1"/>
    <row r="11451" ht="19.5" customHeight="1"/>
    <row r="11452" ht="19.5" customHeight="1"/>
    <row r="11453" ht="19.5" customHeight="1"/>
    <row r="11454" ht="19.5" customHeight="1"/>
    <row r="11455" ht="19.5" customHeight="1"/>
    <row r="11456" ht="19.5" customHeight="1"/>
    <row r="11457" ht="19.5" customHeight="1"/>
    <row r="11458" ht="19.5" customHeight="1"/>
    <row r="11459" ht="19.5" customHeight="1"/>
    <row r="11460" ht="19.5" customHeight="1"/>
    <row r="11461" ht="19.5" customHeight="1"/>
    <row r="11462" ht="19.5" customHeight="1"/>
    <row r="11463" ht="19.5" customHeight="1"/>
    <row r="11464" ht="19.5" customHeight="1"/>
    <row r="11465" ht="19.5" customHeight="1"/>
    <row r="11466" ht="19.5" customHeight="1"/>
    <row r="11467" ht="19.5" customHeight="1"/>
    <row r="11468" ht="19.5" customHeight="1"/>
    <row r="11469" ht="19.5" customHeight="1"/>
    <row r="11470" ht="19.5" customHeight="1"/>
    <row r="11471" ht="19.5" customHeight="1"/>
    <row r="11472" ht="19.5" customHeight="1"/>
    <row r="11473" ht="19.5" customHeight="1"/>
    <row r="11474" ht="19.5" customHeight="1"/>
    <row r="11475" ht="19.5" customHeight="1"/>
    <row r="11476" ht="19.5" customHeight="1"/>
    <row r="11477" ht="19.5" customHeight="1"/>
    <row r="11478" ht="19.5" customHeight="1"/>
    <row r="11479" ht="19.5" customHeight="1"/>
    <row r="11480" ht="19.5" customHeight="1"/>
    <row r="11481" ht="19.5" customHeight="1"/>
    <row r="11482" ht="19.5" customHeight="1"/>
    <row r="11483" ht="19.5" customHeight="1"/>
    <row r="11484" ht="19.5" customHeight="1"/>
    <row r="11485" ht="19.5" customHeight="1"/>
    <row r="11486" ht="19.5" customHeight="1"/>
    <row r="11487" ht="19.5" customHeight="1"/>
    <row r="11488" ht="19.5" customHeight="1"/>
    <row r="11489" ht="19.5" customHeight="1"/>
    <row r="11490" ht="19.5" customHeight="1"/>
    <row r="11491" ht="19.5" customHeight="1"/>
    <row r="11492" ht="19.5" customHeight="1"/>
    <row r="11493" ht="19.5" customHeight="1"/>
    <row r="11494" ht="19.5" customHeight="1"/>
    <row r="11495" ht="19.5" customHeight="1"/>
    <row r="11496" ht="19.5" customHeight="1"/>
    <row r="11497" ht="19.5" customHeight="1"/>
    <row r="11498" ht="19.5" customHeight="1"/>
    <row r="11499" ht="19.5" customHeight="1"/>
    <row r="11500" ht="19.5" customHeight="1"/>
    <row r="11501" ht="19.5" customHeight="1"/>
    <row r="11502" ht="19.5" customHeight="1"/>
    <row r="11503" ht="19.5" customHeight="1"/>
    <row r="11504" ht="19.5" customHeight="1"/>
    <row r="11505" ht="19.5" customHeight="1"/>
    <row r="11506" ht="19.5" customHeight="1"/>
    <row r="11507" ht="19.5" customHeight="1"/>
    <row r="11508" ht="19.5" customHeight="1"/>
    <row r="11509" ht="19.5" customHeight="1"/>
    <row r="11510" ht="19.5" customHeight="1"/>
    <row r="11511" ht="19.5" customHeight="1"/>
    <row r="11512" ht="19.5" customHeight="1"/>
    <row r="11513" ht="19.5" customHeight="1"/>
    <row r="11514" ht="19.5" customHeight="1"/>
    <row r="11515" ht="19.5" customHeight="1"/>
    <row r="11516" ht="19.5" customHeight="1"/>
    <row r="11517" ht="19.5" customHeight="1"/>
    <row r="11518" ht="19.5" customHeight="1"/>
    <row r="11519" ht="19.5" customHeight="1"/>
    <row r="11520" ht="19.5" customHeight="1"/>
    <row r="11521" ht="19.5" customHeight="1"/>
    <row r="11522" ht="19.5" customHeight="1"/>
    <row r="11523" ht="19.5" customHeight="1"/>
    <row r="11524" ht="19.5" customHeight="1"/>
    <row r="11525" ht="19.5" customHeight="1"/>
    <row r="11526" ht="19.5" customHeight="1"/>
    <row r="11527" ht="19.5" customHeight="1"/>
    <row r="11528" ht="19.5" customHeight="1"/>
    <row r="11529" ht="19.5" customHeight="1"/>
    <row r="11530" ht="19.5" customHeight="1"/>
    <row r="11531" ht="19.5" customHeight="1"/>
    <row r="11532" ht="19.5" customHeight="1"/>
    <row r="11533" ht="19.5" customHeight="1"/>
    <row r="11534" ht="19.5" customHeight="1"/>
    <row r="11535" ht="19.5" customHeight="1"/>
    <row r="11536" ht="19.5" customHeight="1"/>
    <row r="11537" ht="19.5" customHeight="1"/>
    <row r="11538" ht="19.5" customHeight="1"/>
    <row r="11539" ht="19.5" customHeight="1"/>
    <row r="11540" ht="19.5" customHeight="1"/>
    <row r="11541" ht="19.5" customHeight="1"/>
    <row r="11542" ht="19.5" customHeight="1"/>
    <row r="11543" ht="19.5" customHeight="1"/>
    <row r="11544" ht="19.5" customHeight="1"/>
    <row r="11545" ht="19.5" customHeight="1"/>
    <row r="11546" ht="19.5" customHeight="1"/>
    <row r="11547" ht="19.5" customHeight="1"/>
    <row r="11548" ht="19.5" customHeight="1"/>
    <row r="11549" ht="19.5" customHeight="1"/>
    <row r="11550" ht="19.5" customHeight="1"/>
    <row r="11551" ht="19.5" customHeight="1"/>
    <row r="11552" ht="19.5" customHeight="1"/>
    <row r="11553" ht="19.5" customHeight="1"/>
    <row r="11554" ht="19.5" customHeight="1"/>
    <row r="11555" ht="19.5" customHeight="1"/>
    <row r="11556" ht="19.5" customHeight="1"/>
    <row r="11557" ht="19.5" customHeight="1"/>
    <row r="11558" ht="19.5" customHeight="1"/>
    <row r="11559" ht="19.5" customHeight="1"/>
    <row r="11560" ht="19.5" customHeight="1"/>
    <row r="11561" ht="19.5" customHeight="1"/>
    <row r="11562" ht="19.5" customHeight="1"/>
    <row r="11563" ht="19.5" customHeight="1"/>
    <row r="11564" ht="19.5" customHeight="1"/>
    <row r="11565" ht="19.5" customHeight="1"/>
    <row r="11566" ht="19.5" customHeight="1"/>
    <row r="11567" ht="19.5" customHeight="1"/>
    <row r="11568" ht="19.5" customHeight="1"/>
    <row r="11569" ht="19.5" customHeight="1"/>
    <row r="11570" ht="19.5" customHeight="1"/>
    <row r="11571" ht="19.5" customHeight="1"/>
    <row r="11572" ht="19.5" customHeight="1"/>
    <row r="11573" ht="19.5" customHeight="1"/>
    <row r="11574" ht="19.5" customHeight="1"/>
    <row r="11575" ht="19.5" customHeight="1"/>
    <row r="11576" ht="19.5" customHeight="1"/>
    <row r="11577" ht="19.5" customHeight="1"/>
    <row r="11578" ht="19.5" customHeight="1"/>
    <row r="11579" ht="19.5" customHeight="1"/>
    <row r="11580" ht="19.5" customHeight="1"/>
    <row r="11581" ht="19.5" customHeight="1"/>
    <row r="11582" ht="19.5" customHeight="1"/>
    <row r="11583" ht="19.5" customHeight="1"/>
    <row r="11584" ht="19.5" customHeight="1"/>
    <row r="11585" ht="19.5" customHeight="1"/>
    <row r="11586" ht="19.5" customHeight="1"/>
    <row r="11587" ht="19.5" customHeight="1"/>
    <row r="11588" ht="19.5" customHeight="1"/>
    <row r="11589" ht="19.5" customHeight="1"/>
    <row r="11590" ht="19.5" customHeight="1"/>
    <row r="11591" ht="19.5" customHeight="1"/>
    <row r="11592" ht="19.5" customHeight="1"/>
    <row r="11593" ht="19.5" customHeight="1"/>
    <row r="11594" ht="19.5" customHeight="1"/>
    <row r="11595" ht="19.5" customHeight="1"/>
    <row r="11596" ht="19.5" customHeight="1"/>
    <row r="11597" ht="19.5" customHeight="1"/>
    <row r="11598" ht="19.5" customHeight="1"/>
    <row r="11599" ht="19.5" customHeight="1"/>
    <row r="11600" ht="19.5" customHeight="1"/>
    <row r="11601" ht="19.5" customHeight="1"/>
    <row r="11602" ht="19.5" customHeight="1"/>
    <row r="11603" ht="19.5" customHeight="1"/>
    <row r="11604" ht="19.5" customHeight="1"/>
    <row r="11605" ht="19.5" customHeight="1"/>
    <row r="11606" ht="19.5" customHeight="1"/>
    <row r="11607" ht="19.5" customHeight="1"/>
    <row r="11608" ht="19.5" customHeight="1"/>
    <row r="11609" ht="19.5" customHeight="1"/>
    <row r="11610" ht="19.5" customHeight="1"/>
    <row r="11611" ht="19.5" customHeight="1"/>
    <row r="11612" ht="19.5" customHeight="1"/>
    <row r="11613" ht="19.5" customHeight="1"/>
    <row r="11614" ht="19.5" customHeight="1"/>
    <row r="11615" ht="19.5" customHeight="1"/>
    <row r="11616" ht="19.5" customHeight="1"/>
    <row r="11617" ht="19.5" customHeight="1"/>
    <row r="11618" ht="19.5" customHeight="1"/>
    <row r="11619" ht="19.5" customHeight="1"/>
    <row r="11620" ht="19.5" customHeight="1"/>
    <row r="11621" ht="19.5" customHeight="1"/>
    <row r="11622" ht="19.5" customHeight="1"/>
    <row r="11623" ht="19.5" customHeight="1"/>
    <row r="11624" ht="19.5" customHeight="1"/>
    <row r="11625" ht="19.5" customHeight="1"/>
    <row r="11626" ht="19.5" customHeight="1"/>
    <row r="11627" ht="19.5" customHeight="1"/>
    <row r="11628" ht="19.5" customHeight="1"/>
    <row r="11629" ht="19.5" customHeight="1"/>
    <row r="11630" ht="19.5" customHeight="1"/>
    <row r="11631" ht="19.5" customHeight="1"/>
    <row r="11632" ht="19.5" customHeight="1"/>
    <row r="11633" ht="19.5" customHeight="1"/>
    <row r="11634" ht="19.5" customHeight="1"/>
    <row r="11635" ht="19.5" customHeight="1"/>
    <row r="11636" ht="19.5" customHeight="1"/>
    <row r="11637" ht="19.5" customHeight="1"/>
    <row r="11638" ht="19.5" customHeight="1"/>
    <row r="11639" ht="19.5" customHeight="1"/>
    <row r="11640" ht="19.5" customHeight="1"/>
    <row r="11641" ht="19.5" customHeight="1"/>
    <row r="11642" ht="19.5" customHeight="1"/>
    <row r="11643" ht="19.5" customHeight="1"/>
    <row r="11644" ht="19.5" customHeight="1"/>
    <row r="11645" ht="19.5" customHeight="1"/>
    <row r="11646" ht="19.5" customHeight="1"/>
    <row r="11647" ht="19.5" customHeight="1"/>
    <row r="11648" ht="19.5" customHeight="1"/>
    <row r="11649" ht="19.5" customHeight="1"/>
    <row r="11650" ht="19.5" customHeight="1"/>
    <row r="11651" ht="19.5" customHeight="1"/>
    <row r="11652" ht="19.5" customHeight="1"/>
    <row r="11653" ht="19.5" customHeight="1"/>
    <row r="11654" ht="19.5" customHeight="1"/>
    <row r="11655" ht="19.5" customHeight="1"/>
    <row r="11656" ht="19.5" customHeight="1"/>
    <row r="11657" ht="19.5" customHeight="1"/>
    <row r="11658" ht="19.5" customHeight="1"/>
    <row r="11659" ht="19.5" customHeight="1"/>
    <row r="11660" ht="19.5" customHeight="1"/>
    <row r="11661" ht="19.5" customHeight="1"/>
    <row r="11662" ht="19.5" customHeight="1"/>
    <row r="11663" ht="19.5" customHeight="1"/>
    <row r="11664" ht="19.5" customHeight="1"/>
    <row r="11665" ht="19.5" customHeight="1"/>
    <row r="11666" ht="19.5" customHeight="1"/>
    <row r="11667" ht="19.5" customHeight="1"/>
    <row r="11668" ht="19.5" customHeight="1"/>
    <row r="11669" ht="19.5" customHeight="1"/>
    <row r="11670" ht="19.5" customHeight="1"/>
    <row r="11671" ht="19.5" customHeight="1"/>
    <row r="11672" ht="19.5" customHeight="1"/>
    <row r="11673" ht="19.5" customHeight="1"/>
    <row r="11674" ht="19.5" customHeight="1"/>
    <row r="11675" ht="19.5" customHeight="1"/>
    <row r="11676" ht="19.5" customHeight="1"/>
    <row r="11677" ht="19.5" customHeight="1"/>
    <row r="11678" ht="19.5" customHeight="1"/>
    <row r="11679" ht="19.5" customHeight="1"/>
    <row r="11680" ht="19.5" customHeight="1"/>
    <row r="11681" ht="19.5" customHeight="1"/>
    <row r="11682" ht="19.5" customHeight="1"/>
    <row r="11683" ht="19.5" customHeight="1"/>
    <row r="11684" ht="19.5" customHeight="1"/>
    <row r="11685" ht="19.5" customHeight="1"/>
    <row r="11686" ht="19.5" customHeight="1"/>
    <row r="11687" ht="19.5" customHeight="1"/>
    <row r="11688" ht="19.5" customHeight="1"/>
    <row r="11689" ht="19.5" customHeight="1"/>
    <row r="11690" ht="19.5" customHeight="1"/>
    <row r="11691" ht="19.5" customHeight="1"/>
    <row r="11692" ht="19.5" customHeight="1"/>
    <row r="11693" ht="19.5" customHeight="1"/>
    <row r="11694" ht="19.5" customHeight="1"/>
    <row r="11695" ht="19.5" customHeight="1"/>
    <row r="11696" ht="19.5" customHeight="1"/>
    <row r="11697" ht="19.5" customHeight="1"/>
    <row r="11698" ht="19.5" customHeight="1"/>
    <row r="11699" ht="19.5" customHeight="1"/>
    <row r="11700" ht="19.5" customHeight="1"/>
    <row r="11701" ht="19.5" customHeight="1"/>
    <row r="11702" ht="19.5" customHeight="1"/>
    <row r="11703" ht="19.5" customHeight="1"/>
    <row r="11704" ht="19.5" customHeight="1"/>
    <row r="11705" ht="19.5" customHeight="1"/>
    <row r="11706" ht="19.5" customHeight="1"/>
    <row r="11707" ht="19.5" customHeight="1"/>
    <row r="11708" ht="19.5" customHeight="1"/>
    <row r="11709" ht="19.5" customHeight="1"/>
    <row r="11710" ht="19.5" customHeight="1"/>
    <row r="11711" ht="19.5" customHeight="1"/>
    <row r="11712" ht="19.5" customHeight="1"/>
    <row r="11713" ht="19.5" customHeight="1"/>
    <row r="11714" ht="19.5" customHeight="1"/>
    <row r="11715" ht="19.5" customHeight="1"/>
    <row r="11716" ht="19.5" customHeight="1"/>
    <row r="11717" ht="19.5" customHeight="1"/>
    <row r="11718" ht="19.5" customHeight="1"/>
    <row r="11719" ht="19.5" customHeight="1"/>
    <row r="11720" ht="19.5" customHeight="1"/>
    <row r="11721" ht="19.5" customHeight="1"/>
    <row r="11722" ht="19.5" customHeight="1"/>
    <row r="11723" ht="19.5" customHeight="1"/>
    <row r="11724" ht="19.5" customHeight="1"/>
    <row r="11725" ht="19.5" customHeight="1"/>
    <row r="11726" ht="19.5" customHeight="1"/>
    <row r="11727" ht="19.5" customHeight="1"/>
    <row r="11728" ht="19.5" customHeight="1"/>
    <row r="11729" ht="19.5" customHeight="1"/>
    <row r="11730" ht="19.5" customHeight="1"/>
    <row r="11731" ht="19.5" customHeight="1"/>
    <row r="11732" ht="19.5" customHeight="1"/>
    <row r="11733" ht="19.5" customHeight="1"/>
    <row r="11734" ht="19.5" customHeight="1"/>
    <row r="11735" ht="19.5" customHeight="1"/>
    <row r="11736" ht="19.5" customHeight="1"/>
    <row r="11737" ht="19.5" customHeight="1"/>
    <row r="11738" ht="19.5" customHeight="1"/>
    <row r="11739" ht="19.5" customHeight="1"/>
    <row r="11740" ht="19.5" customHeight="1"/>
    <row r="11741" ht="19.5" customHeight="1"/>
    <row r="11742" ht="19.5" customHeight="1"/>
    <row r="11743" ht="19.5" customHeight="1"/>
    <row r="11744" ht="19.5" customHeight="1"/>
    <row r="11745" ht="19.5" customHeight="1"/>
    <row r="11746" ht="19.5" customHeight="1"/>
    <row r="11747" ht="19.5" customHeight="1"/>
    <row r="11748" ht="19.5" customHeight="1"/>
    <row r="11749" ht="19.5" customHeight="1"/>
    <row r="11750" ht="19.5" customHeight="1"/>
    <row r="11751" ht="19.5" customHeight="1"/>
    <row r="11752" ht="19.5" customHeight="1"/>
    <row r="11753" ht="19.5" customHeight="1"/>
    <row r="11754" ht="19.5" customHeight="1"/>
    <row r="11755" ht="19.5" customHeight="1"/>
    <row r="11756" ht="19.5" customHeight="1"/>
    <row r="11757" ht="19.5" customHeight="1"/>
    <row r="11758" ht="19.5" customHeight="1"/>
    <row r="11759" ht="19.5" customHeight="1"/>
    <row r="11760" ht="19.5" customHeight="1"/>
    <row r="11761" ht="19.5" customHeight="1"/>
    <row r="11762" ht="19.5" customHeight="1"/>
    <row r="11763" ht="19.5" customHeight="1"/>
    <row r="11764" ht="19.5" customHeight="1"/>
    <row r="11765" ht="19.5" customHeight="1"/>
    <row r="11766" ht="19.5" customHeight="1"/>
    <row r="11767" ht="19.5" customHeight="1"/>
    <row r="11768" ht="19.5" customHeight="1"/>
    <row r="11769" ht="19.5" customHeight="1"/>
    <row r="11770" ht="19.5" customHeight="1"/>
    <row r="11771" ht="19.5" customHeight="1"/>
    <row r="11772" ht="19.5" customHeight="1"/>
    <row r="11773" ht="19.5" customHeight="1"/>
    <row r="11774" ht="19.5" customHeight="1"/>
    <row r="11775" ht="19.5" customHeight="1"/>
    <row r="11776" ht="19.5" customHeight="1"/>
    <row r="11777" ht="19.5" customHeight="1"/>
    <row r="11778" ht="19.5" customHeight="1"/>
    <row r="11779" ht="19.5" customHeight="1"/>
    <row r="11780" ht="19.5" customHeight="1"/>
    <row r="11781" ht="19.5" customHeight="1"/>
    <row r="11782" ht="19.5" customHeight="1"/>
    <row r="11783" ht="19.5" customHeight="1"/>
    <row r="11784" ht="19.5" customHeight="1"/>
    <row r="11785" ht="19.5" customHeight="1"/>
    <row r="11786" ht="19.5" customHeight="1"/>
    <row r="11787" ht="19.5" customHeight="1"/>
    <row r="11788" ht="19.5" customHeight="1"/>
    <row r="11789" ht="19.5" customHeight="1"/>
    <row r="11790" ht="19.5" customHeight="1"/>
    <row r="11791" ht="19.5" customHeight="1"/>
    <row r="11792" ht="19.5" customHeight="1"/>
    <row r="11793" ht="19.5" customHeight="1"/>
    <row r="11794" ht="19.5" customHeight="1"/>
    <row r="11795" ht="19.5" customHeight="1"/>
    <row r="11796" ht="19.5" customHeight="1"/>
    <row r="11797" ht="19.5" customHeight="1"/>
    <row r="11798" ht="19.5" customHeight="1"/>
    <row r="11799" ht="19.5" customHeight="1"/>
    <row r="11800" ht="19.5" customHeight="1"/>
    <row r="11801" ht="19.5" customHeight="1"/>
    <row r="11802" ht="19.5" customHeight="1"/>
    <row r="11803" ht="19.5" customHeight="1"/>
    <row r="11804" ht="19.5" customHeight="1"/>
    <row r="11805" ht="19.5" customHeight="1"/>
    <row r="11806" ht="19.5" customHeight="1"/>
    <row r="11807" ht="19.5" customHeight="1"/>
    <row r="11808" ht="19.5" customHeight="1"/>
    <row r="11809" ht="19.5" customHeight="1"/>
    <row r="11810" ht="19.5" customHeight="1"/>
    <row r="11811" ht="19.5" customHeight="1"/>
    <row r="11812" ht="19.5" customHeight="1"/>
    <row r="11813" ht="19.5" customHeight="1"/>
    <row r="11814" ht="19.5" customHeight="1"/>
    <row r="11815" ht="19.5" customHeight="1"/>
    <row r="11816" ht="19.5" customHeight="1"/>
    <row r="11817" ht="19.5" customHeight="1"/>
    <row r="11818" ht="19.5" customHeight="1"/>
    <row r="11819" ht="19.5" customHeight="1"/>
    <row r="11820" ht="19.5" customHeight="1"/>
    <row r="11821" ht="19.5" customHeight="1"/>
    <row r="11822" ht="19.5" customHeight="1"/>
    <row r="11823" ht="19.5" customHeight="1"/>
    <row r="11824" ht="19.5" customHeight="1"/>
    <row r="11825" ht="19.5" customHeight="1"/>
    <row r="11826" ht="19.5" customHeight="1"/>
    <row r="11827" ht="19.5" customHeight="1"/>
    <row r="11828" ht="19.5" customHeight="1"/>
    <row r="11829" ht="19.5" customHeight="1"/>
    <row r="11830" ht="19.5" customHeight="1"/>
    <row r="11831" ht="19.5" customHeight="1"/>
    <row r="11832" ht="19.5" customHeight="1"/>
    <row r="11833" ht="19.5" customHeight="1"/>
    <row r="11834" ht="19.5" customHeight="1"/>
    <row r="11835" ht="19.5" customHeight="1"/>
    <row r="11836" ht="19.5" customHeight="1"/>
    <row r="11837" ht="19.5" customHeight="1"/>
    <row r="11838" ht="19.5" customHeight="1"/>
    <row r="11839" ht="19.5" customHeight="1"/>
    <row r="11840" ht="19.5" customHeight="1"/>
    <row r="11841" ht="19.5" customHeight="1"/>
    <row r="11842" ht="19.5" customHeight="1"/>
    <row r="11843" ht="19.5" customHeight="1"/>
    <row r="11844" ht="19.5" customHeight="1"/>
    <row r="11845" ht="19.5" customHeight="1"/>
    <row r="11846" ht="19.5" customHeight="1"/>
    <row r="11847" ht="19.5" customHeight="1"/>
    <row r="11848" ht="19.5" customHeight="1"/>
    <row r="11849" ht="19.5" customHeight="1"/>
    <row r="11850" ht="19.5" customHeight="1"/>
    <row r="11851" ht="19.5" customHeight="1"/>
    <row r="11852" ht="19.5" customHeight="1"/>
    <row r="11853" ht="19.5" customHeight="1"/>
    <row r="11854" ht="19.5" customHeight="1"/>
    <row r="11855" ht="19.5" customHeight="1"/>
    <row r="11856" ht="19.5" customHeight="1"/>
    <row r="11857" ht="19.5" customHeight="1"/>
    <row r="11858" ht="19.5" customHeight="1"/>
    <row r="11859" ht="19.5" customHeight="1"/>
    <row r="11860" ht="19.5" customHeight="1"/>
    <row r="11861" ht="19.5" customHeight="1"/>
    <row r="11862" ht="19.5" customHeight="1"/>
    <row r="11863" ht="19.5" customHeight="1"/>
    <row r="11864" ht="19.5" customHeight="1"/>
    <row r="11865" ht="19.5" customHeight="1"/>
    <row r="11866" ht="19.5" customHeight="1"/>
    <row r="11867" ht="19.5" customHeight="1"/>
    <row r="11868" ht="19.5" customHeight="1"/>
    <row r="11869" ht="19.5" customHeight="1"/>
    <row r="11870" ht="19.5" customHeight="1"/>
    <row r="11871" ht="19.5" customHeight="1"/>
    <row r="11872" ht="19.5" customHeight="1"/>
    <row r="11873" ht="19.5" customHeight="1"/>
    <row r="11874" ht="19.5" customHeight="1"/>
    <row r="11875" ht="19.5" customHeight="1"/>
    <row r="11876" ht="19.5" customHeight="1"/>
    <row r="11877" ht="19.5" customHeight="1"/>
    <row r="11878" ht="19.5" customHeight="1"/>
    <row r="11879" ht="19.5" customHeight="1"/>
    <row r="11880" ht="19.5" customHeight="1"/>
    <row r="11881" ht="19.5" customHeight="1"/>
    <row r="11882" ht="19.5" customHeight="1"/>
    <row r="11883" ht="19.5" customHeight="1"/>
    <row r="11884" ht="19.5" customHeight="1"/>
    <row r="11885" ht="19.5" customHeight="1"/>
    <row r="11886" ht="19.5" customHeight="1"/>
    <row r="11887" ht="19.5" customHeight="1"/>
    <row r="11888" ht="19.5" customHeight="1"/>
    <row r="11889" ht="19.5" customHeight="1"/>
    <row r="11890" ht="19.5" customHeight="1"/>
    <row r="11891" ht="19.5" customHeight="1"/>
    <row r="11892" ht="19.5" customHeight="1"/>
    <row r="11893" ht="19.5" customHeight="1"/>
    <row r="11894" ht="19.5" customHeight="1"/>
    <row r="11895" ht="19.5" customHeight="1"/>
    <row r="11896" ht="19.5" customHeight="1"/>
    <row r="11897" ht="19.5" customHeight="1"/>
    <row r="11898" ht="19.5" customHeight="1"/>
    <row r="11899" ht="19.5" customHeight="1"/>
    <row r="11900" ht="19.5" customHeight="1"/>
    <row r="11901" ht="19.5" customHeight="1"/>
    <row r="11902" ht="19.5" customHeight="1"/>
    <row r="11903" ht="19.5" customHeight="1"/>
    <row r="11904" ht="19.5" customHeight="1"/>
    <row r="11905" ht="19.5" customHeight="1"/>
    <row r="11906" ht="19.5" customHeight="1"/>
    <row r="11907" ht="19.5" customHeight="1"/>
    <row r="11908" ht="19.5" customHeight="1"/>
    <row r="11909" ht="19.5" customHeight="1"/>
    <row r="11910" ht="19.5" customHeight="1"/>
    <row r="11911" ht="19.5" customHeight="1"/>
    <row r="11912" ht="19.5" customHeight="1"/>
    <row r="11913" ht="19.5" customHeight="1"/>
    <row r="11914" ht="19.5" customHeight="1"/>
    <row r="11915" ht="19.5" customHeight="1"/>
    <row r="11916" ht="19.5" customHeight="1"/>
    <row r="11917" ht="19.5" customHeight="1"/>
    <row r="11918" ht="19.5" customHeight="1"/>
    <row r="11919" ht="19.5" customHeight="1"/>
    <row r="11920" ht="19.5" customHeight="1"/>
    <row r="11921" ht="19.5" customHeight="1"/>
    <row r="11922" ht="19.5" customHeight="1"/>
    <row r="11923" ht="19.5" customHeight="1"/>
    <row r="11924" ht="19.5" customHeight="1"/>
    <row r="11925" ht="19.5" customHeight="1"/>
    <row r="11926" ht="19.5" customHeight="1"/>
    <row r="11927" ht="19.5" customHeight="1"/>
    <row r="11928" ht="19.5" customHeight="1"/>
    <row r="11929" ht="19.5" customHeight="1"/>
    <row r="11930" ht="19.5" customHeight="1"/>
    <row r="11931" ht="19.5" customHeight="1"/>
    <row r="11932" ht="19.5" customHeight="1"/>
    <row r="11933" ht="19.5" customHeight="1"/>
    <row r="11934" ht="19.5" customHeight="1"/>
    <row r="11935" ht="19.5" customHeight="1"/>
    <row r="11936" ht="19.5" customHeight="1"/>
    <row r="11937" ht="19.5" customHeight="1"/>
    <row r="11938" ht="19.5" customHeight="1"/>
    <row r="11939" ht="19.5" customHeight="1"/>
    <row r="11940" ht="19.5" customHeight="1"/>
    <row r="11941" ht="19.5" customHeight="1"/>
    <row r="11942" ht="19.5" customHeight="1"/>
    <row r="11943" ht="19.5" customHeight="1"/>
    <row r="11944" ht="19.5" customHeight="1"/>
    <row r="11945" ht="19.5" customHeight="1"/>
    <row r="11946" ht="19.5" customHeight="1"/>
    <row r="11947" ht="19.5" customHeight="1"/>
    <row r="11948" ht="19.5" customHeight="1"/>
    <row r="11949" ht="19.5" customHeight="1"/>
    <row r="11950" ht="19.5" customHeight="1"/>
    <row r="11951" ht="19.5" customHeight="1"/>
    <row r="11952" ht="19.5" customHeight="1"/>
    <row r="11953" ht="19.5" customHeight="1"/>
    <row r="11954" ht="19.5" customHeight="1"/>
    <row r="11955" ht="19.5" customHeight="1"/>
    <row r="11956" ht="19.5" customHeight="1"/>
    <row r="11957" ht="19.5" customHeight="1"/>
    <row r="11958" ht="19.5" customHeight="1"/>
    <row r="11959" ht="19.5" customHeight="1"/>
    <row r="11960" ht="19.5" customHeight="1"/>
    <row r="11961" ht="19.5" customHeight="1"/>
    <row r="11962" ht="19.5" customHeight="1"/>
    <row r="11963" ht="19.5" customHeight="1"/>
    <row r="11964" ht="19.5" customHeight="1"/>
    <row r="11965" ht="19.5" customHeight="1"/>
    <row r="11966" ht="19.5" customHeight="1"/>
    <row r="11967" ht="19.5" customHeight="1"/>
    <row r="11968" ht="19.5" customHeight="1"/>
    <row r="11969" ht="19.5" customHeight="1"/>
    <row r="11970" ht="19.5" customHeight="1"/>
    <row r="11971" ht="19.5" customHeight="1"/>
    <row r="11972" ht="19.5" customHeight="1"/>
    <row r="11973" ht="19.5" customHeight="1"/>
    <row r="11974" ht="19.5" customHeight="1"/>
    <row r="11975" ht="19.5" customHeight="1"/>
    <row r="11976" ht="19.5" customHeight="1"/>
    <row r="11977" ht="19.5" customHeight="1"/>
    <row r="11978" ht="19.5" customHeight="1"/>
    <row r="11979" ht="19.5" customHeight="1"/>
    <row r="11980" ht="19.5" customHeight="1"/>
    <row r="11981" ht="19.5" customHeight="1"/>
    <row r="11982" ht="19.5" customHeight="1"/>
    <row r="11983" ht="19.5" customHeight="1"/>
    <row r="11984" ht="19.5" customHeight="1"/>
    <row r="11985" ht="19.5" customHeight="1"/>
    <row r="11986" ht="19.5" customHeight="1"/>
    <row r="11987" ht="19.5" customHeight="1"/>
    <row r="11988" ht="19.5" customHeight="1"/>
    <row r="11989" ht="19.5" customHeight="1"/>
    <row r="11990" ht="19.5" customHeight="1"/>
    <row r="11991" ht="19.5" customHeight="1"/>
    <row r="11992" ht="19.5" customHeight="1"/>
    <row r="11993" ht="19.5" customHeight="1"/>
    <row r="11994" ht="19.5" customHeight="1"/>
    <row r="11995" ht="19.5" customHeight="1"/>
    <row r="11996" ht="19.5" customHeight="1"/>
    <row r="11997" ht="19.5" customHeight="1"/>
    <row r="11998" ht="19.5" customHeight="1"/>
    <row r="11999" ht="19.5" customHeight="1"/>
    <row r="12000" ht="19.5" customHeight="1"/>
    <row r="12001" ht="19.5" customHeight="1"/>
    <row r="12002" ht="19.5" customHeight="1"/>
    <row r="12003" ht="19.5" customHeight="1"/>
    <row r="12004" ht="19.5" customHeight="1"/>
    <row r="12005" ht="19.5" customHeight="1"/>
    <row r="12006" ht="19.5" customHeight="1"/>
    <row r="12007" ht="19.5" customHeight="1"/>
    <row r="12008" ht="19.5" customHeight="1"/>
    <row r="12009" ht="19.5" customHeight="1"/>
    <row r="12010" ht="19.5" customHeight="1"/>
    <row r="12011" ht="19.5" customHeight="1"/>
    <row r="12012" ht="19.5" customHeight="1"/>
    <row r="12013" ht="19.5" customHeight="1"/>
    <row r="12014" ht="19.5" customHeight="1"/>
    <row r="12015" ht="19.5" customHeight="1"/>
    <row r="12016" ht="19.5" customHeight="1"/>
    <row r="12017" ht="19.5" customHeight="1"/>
    <row r="12018" ht="19.5" customHeight="1"/>
    <row r="12019" ht="19.5" customHeight="1"/>
    <row r="12020" ht="19.5" customHeight="1"/>
    <row r="12021" ht="19.5" customHeight="1"/>
    <row r="12022" ht="19.5" customHeight="1"/>
    <row r="12023" ht="19.5" customHeight="1"/>
    <row r="12024" ht="19.5" customHeight="1"/>
    <row r="12025" ht="19.5" customHeight="1"/>
    <row r="12026" ht="19.5" customHeight="1"/>
    <row r="12027" ht="19.5" customHeight="1"/>
    <row r="12028" ht="19.5" customHeight="1"/>
    <row r="12029" ht="19.5" customHeight="1"/>
    <row r="12030" ht="19.5" customHeight="1"/>
    <row r="12031" ht="19.5" customHeight="1"/>
    <row r="12032" ht="19.5" customHeight="1"/>
    <row r="12033" ht="19.5" customHeight="1"/>
    <row r="12034" ht="19.5" customHeight="1"/>
    <row r="12035" ht="19.5" customHeight="1"/>
    <row r="12036" ht="19.5" customHeight="1"/>
    <row r="12037" ht="19.5" customHeight="1"/>
    <row r="12038" ht="19.5" customHeight="1"/>
    <row r="12039" ht="19.5" customHeight="1"/>
    <row r="12040" ht="19.5" customHeight="1"/>
    <row r="12041" ht="19.5" customHeight="1"/>
    <row r="12042" ht="19.5" customHeight="1"/>
    <row r="12043" ht="19.5" customHeight="1"/>
    <row r="12044" ht="19.5" customHeight="1"/>
    <row r="12045" ht="19.5" customHeight="1"/>
    <row r="12046" ht="19.5" customHeight="1"/>
    <row r="12047" ht="19.5" customHeight="1"/>
    <row r="12048" ht="19.5" customHeight="1"/>
    <row r="12049" ht="19.5" customHeight="1"/>
    <row r="12050" ht="19.5" customHeight="1"/>
    <row r="12051" ht="19.5" customHeight="1"/>
    <row r="12052" ht="19.5" customHeight="1"/>
    <row r="12053" ht="19.5" customHeight="1"/>
    <row r="12054" ht="19.5" customHeight="1"/>
    <row r="12055" ht="19.5" customHeight="1"/>
    <row r="12056" ht="19.5" customHeight="1"/>
    <row r="12057" ht="19.5" customHeight="1"/>
    <row r="12058" ht="19.5" customHeight="1"/>
    <row r="12059" ht="19.5" customHeight="1"/>
    <row r="12060" ht="19.5" customHeight="1"/>
    <row r="12061" ht="19.5" customHeight="1"/>
    <row r="12062" ht="19.5" customHeight="1"/>
    <row r="12063" ht="19.5" customHeight="1"/>
    <row r="12064" ht="19.5" customHeight="1"/>
    <row r="12065" ht="19.5" customHeight="1"/>
    <row r="12066" ht="19.5" customHeight="1"/>
    <row r="12067" ht="19.5" customHeight="1"/>
    <row r="12068" ht="19.5" customHeight="1"/>
    <row r="12069" ht="19.5" customHeight="1"/>
    <row r="12070" ht="19.5" customHeight="1"/>
    <row r="12071" ht="19.5" customHeight="1"/>
    <row r="12072" ht="19.5" customHeight="1"/>
    <row r="12073" ht="19.5" customHeight="1"/>
    <row r="12074" ht="19.5" customHeight="1"/>
    <row r="12075" ht="19.5" customHeight="1"/>
    <row r="12076" ht="19.5" customHeight="1"/>
    <row r="12077" ht="19.5" customHeight="1"/>
    <row r="12078" ht="19.5" customHeight="1"/>
    <row r="12079" ht="19.5" customHeight="1"/>
    <row r="12080" ht="19.5" customHeight="1"/>
    <row r="12081" ht="19.5" customHeight="1"/>
    <row r="12082" ht="19.5" customHeight="1"/>
    <row r="12083" ht="19.5" customHeight="1"/>
    <row r="12084" ht="19.5" customHeight="1"/>
    <row r="12085" ht="19.5" customHeight="1"/>
    <row r="12086" ht="19.5" customHeight="1"/>
    <row r="12087" ht="19.5" customHeight="1"/>
    <row r="12088" ht="19.5" customHeight="1"/>
    <row r="12089" ht="19.5" customHeight="1"/>
    <row r="12090" ht="19.5" customHeight="1"/>
    <row r="12091" ht="19.5" customHeight="1"/>
    <row r="12092" ht="19.5" customHeight="1"/>
    <row r="12093" ht="19.5" customHeight="1"/>
    <row r="12094" ht="19.5" customHeight="1"/>
    <row r="12095" ht="19.5" customHeight="1"/>
    <row r="12096" ht="19.5" customHeight="1"/>
    <row r="12097" ht="19.5" customHeight="1"/>
    <row r="12098" ht="19.5" customHeight="1"/>
    <row r="12099" ht="19.5" customHeight="1"/>
    <row r="12100" ht="19.5" customHeight="1"/>
    <row r="12101" ht="19.5" customHeight="1"/>
    <row r="12102" ht="19.5" customHeight="1"/>
    <row r="12103" ht="19.5" customHeight="1"/>
    <row r="12104" ht="19.5" customHeight="1"/>
    <row r="12105" ht="19.5" customHeight="1"/>
    <row r="12106" ht="19.5" customHeight="1"/>
    <row r="12107" ht="19.5" customHeight="1"/>
    <row r="12108" ht="19.5" customHeight="1"/>
    <row r="12109" ht="19.5" customHeight="1"/>
    <row r="12110" ht="19.5" customHeight="1"/>
    <row r="12111" ht="19.5" customHeight="1"/>
    <row r="12112" ht="19.5" customHeight="1"/>
    <row r="12113" ht="19.5" customHeight="1"/>
    <row r="12114" ht="19.5" customHeight="1"/>
    <row r="12115" ht="19.5" customHeight="1"/>
    <row r="12116" ht="19.5" customHeight="1"/>
    <row r="12117" ht="19.5" customHeight="1"/>
    <row r="12118" ht="19.5" customHeight="1"/>
    <row r="12119" ht="19.5" customHeight="1"/>
    <row r="12120" ht="19.5" customHeight="1"/>
    <row r="12121" ht="19.5" customHeight="1"/>
    <row r="12122" ht="19.5" customHeight="1"/>
    <row r="12123" ht="19.5" customHeight="1"/>
    <row r="12124" ht="19.5" customHeight="1"/>
    <row r="12125" ht="19.5" customHeight="1"/>
    <row r="12126" ht="19.5" customHeight="1"/>
    <row r="12127" ht="19.5" customHeight="1"/>
    <row r="12128" ht="19.5" customHeight="1"/>
    <row r="12129" ht="19.5" customHeight="1"/>
    <row r="12130" ht="19.5" customHeight="1"/>
    <row r="12131" ht="19.5" customHeight="1"/>
    <row r="12132" ht="19.5" customHeight="1"/>
    <row r="12133" ht="19.5" customHeight="1"/>
    <row r="12134" ht="19.5" customHeight="1"/>
    <row r="12135" ht="19.5" customHeight="1"/>
    <row r="12136" ht="19.5" customHeight="1"/>
    <row r="12137" ht="19.5" customHeight="1"/>
    <row r="12138" ht="19.5" customHeight="1"/>
    <row r="12139" ht="19.5" customHeight="1"/>
    <row r="12140" ht="19.5" customHeight="1"/>
    <row r="12141" ht="19.5" customHeight="1"/>
    <row r="12142" ht="19.5" customHeight="1"/>
    <row r="12143" ht="19.5" customHeight="1"/>
    <row r="12144" ht="19.5" customHeight="1"/>
    <row r="12145" ht="19.5" customHeight="1"/>
    <row r="12146" ht="19.5" customHeight="1"/>
    <row r="12147" ht="19.5" customHeight="1"/>
    <row r="12148" ht="19.5" customHeight="1"/>
    <row r="12149" ht="19.5" customHeight="1"/>
    <row r="12150" ht="19.5" customHeight="1"/>
    <row r="12151" ht="19.5" customHeight="1"/>
    <row r="12152" ht="19.5" customHeight="1"/>
    <row r="12153" ht="19.5" customHeight="1"/>
    <row r="12154" ht="19.5" customHeight="1"/>
    <row r="12155" ht="19.5" customHeight="1"/>
    <row r="12156" ht="19.5" customHeight="1"/>
    <row r="12157" ht="19.5" customHeight="1"/>
    <row r="12158" ht="19.5" customHeight="1"/>
    <row r="12159" ht="19.5" customHeight="1"/>
    <row r="12160" ht="19.5" customHeight="1"/>
    <row r="12161" ht="19.5" customHeight="1"/>
    <row r="12162" ht="19.5" customHeight="1"/>
    <row r="12163" ht="19.5" customHeight="1"/>
    <row r="12164" ht="19.5" customHeight="1"/>
    <row r="12165" ht="19.5" customHeight="1"/>
    <row r="12166" ht="19.5" customHeight="1"/>
    <row r="12167" ht="19.5" customHeight="1"/>
    <row r="12168" ht="19.5" customHeight="1"/>
    <row r="12169" ht="19.5" customHeight="1"/>
    <row r="12170" ht="19.5" customHeight="1"/>
    <row r="12171" ht="19.5" customHeight="1"/>
    <row r="12172" ht="19.5" customHeight="1"/>
    <row r="12173" ht="19.5" customHeight="1"/>
    <row r="12174" ht="19.5" customHeight="1"/>
    <row r="12175" ht="19.5" customHeight="1"/>
    <row r="12176" ht="19.5" customHeight="1"/>
    <row r="12177" ht="19.5" customHeight="1"/>
    <row r="12178" ht="19.5" customHeight="1"/>
    <row r="12179" ht="19.5" customHeight="1"/>
    <row r="12180" ht="19.5" customHeight="1"/>
    <row r="12181" ht="19.5" customHeight="1"/>
    <row r="12182" ht="19.5" customHeight="1"/>
    <row r="12183" ht="19.5" customHeight="1"/>
    <row r="12184" ht="19.5" customHeight="1"/>
    <row r="12185" ht="19.5" customHeight="1"/>
    <row r="12186" ht="19.5" customHeight="1"/>
    <row r="12187" ht="19.5" customHeight="1"/>
    <row r="12188" ht="19.5" customHeight="1"/>
    <row r="12189" ht="19.5" customHeight="1"/>
    <row r="12190" ht="19.5" customHeight="1"/>
    <row r="12191" ht="19.5" customHeight="1"/>
    <row r="12192" ht="19.5" customHeight="1"/>
    <row r="12193" ht="19.5" customHeight="1"/>
    <row r="12194" ht="19.5" customHeight="1"/>
    <row r="12195" ht="19.5" customHeight="1"/>
    <row r="12196" ht="19.5" customHeight="1"/>
    <row r="12197" ht="19.5" customHeight="1"/>
    <row r="12198" ht="19.5" customHeight="1"/>
    <row r="12199" ht="19.5" customHeight="1"/>
    <row r="12200" ht="19.5" customHeight="1"/>
    <row r="12201" ht="19.5" customHeight="1"/>
    <row r="12202" ht="19.5" customHeight="1"/>
    <row r="12203" ht="19.5" customHeight="1"/>
    <row r="12204" ht="19.5" customHeight="1"/>
    <row r="12205" ht="19.5" customHeight="1"/>
    <row r="12206" ht="19.5" customHeight="1"/>
    <row r="12207" ht="19.5" customHeight="1"/>
    <row r="12208" ht="19.5" customHeight="1"/>
    <row r="12209" ht="19.5" customHeight="1"/>
    <row r="12210" ht="19.5" customHeight="1"/>
    <row r="12211" ht="19.5" customHeight="1"/>
    <row r="12212" ht="19.5" customHeight="1"/>
    <row r="12213" ht="19.5" customHeight="1"/>
    <row r="12214" ht="19.5" customHeight="1"/>
    <row r="12215" ht="19.5" customHeight="1"/>
    <row r="12216" ht="19.5" customHeight="1"/>
    <row r="12217" ht="19.5" customHeight="1"/>
    <row r="12218" ht="19.5" customHeight="1"/>
    <row r="12219" ht="19.5" customHeight="1"/>
    <row r="12220" ht="19.5" customHeight="1"/>
    <row r="12221" ht="19.5" customHeight="1"/>
    <row r="12222" ht="19.5" customHeight="1"/>
    <row r="12223" ht="19.5" customHeight="1"/>
    <row r="12224" ht="19.5" customHeight="1"/>
    <row r="12225" ht="19.5" customHeight="1"/>
    <row r="12226" ht="19.5" customHeight="1"/>
    <row r="12227" ht="19.5" customHeight="1"/>
    <row r="12228" ht="19.5" customHeight="1"/>
    <row r="12229" ht="19.5" customHeight="1"/>
    <row r="12230" ht="19.5" customHeight="1"/>
    <row r="12231" ht="19.5" customHeight="1"/>
    <row r="12232" ht="19.5" customHeight="1"/>
    <row r="12233" ht="19.5" customHeight="1"/>
    <row r="12234" ht="19.5" customHeight="1"/>
    <row r="12235" ht="19.5" customHeight="1"/>
    <row r="12236" ht="19.5" customHeight="1"/>
    <row r="12237" ht="19.5" customHeight="1"/>
    <row r="12238" ht="19.5" customHeight="1"/>
    <row r="12239" ht="19.5" customHeight="1"/>
    <row r="12240" ht="19.5" customHeight="1"/>
    <row r="12241" ht="19.5" customHeight="1"/>
    <row r="12242" ht="19.5" customHeight="1"/>
    <row r="12243" ht="19.5" customHeight="1"/>
    <row r="12244" ht="19.5" customHeight="1"/>
    <row r="12245" ht="19.5" customHeight="1"/>
    <row r="12246" ht="19.5" customHeight="1"/>
    <row r="12247" ht="19.5" customHeight="1"/>
    <row r="12248" ht="19.5" customHeight="1"/>
    <row r="12249" ht="19.5" customHeight="1"/>
    <row r="12250" ht="19.5" customHeight="1"/>
    <row r="12251" ht="19.5" customHeight="1"/>
    <row r="12252" ht="19.5" customHeight="1"/>
    <row r="12253" ht="19.5" customHeight="1"/>
    <row r="12254" ht="19.5" customHeight="1"/>
    <row r="12255" ht="19.5" customHeight="1"/>
    <row r="12256" ht="19.5" customHeight="1"/>
    <row r="12257" ht="19.5" customHeight="1"/>
    <row r="12258" ht="19.5" customHeight="1"/>
    <row r="12259" ht="19.5" customHeight="1"/>
    <row r="12260" ht="19.5" customHeight="1"/>
    <row r="12261" ht="19.5" customHeight="1"/>
    <row r="12262" ht="19.5" customHeight="1"/>
    <row r="12263" ht="19.5" customHeight="1"/>
    <row r="12264" ht="19.5" customHeight="1"/>
    <row r="12265" ht="19.5" customHeight="1"/>
    <row r="12266" ht="19.5" customHeight="1"/>
    <row r="12267" ht="19.5" customHeight="1"/>
    <row r="12268" ht="19.5" customHeight="1"/>
    <row r="12269" ht="19.5" customHeight="1"/>
    <row r="12270" ht="19.5" customHeight="1"/>
    <row r="12271" ht="19.5" customHeight="1"/>
    <row r="12272" ht="19.5" customHeight="1"/>
    <row r="12273" ht="19.5" customHeight="1"/>
    <row r="12274" ht="19.5" customHeight="1"/>
    <row r="12275" ht="19.5" customHeight="1"/>
    <row r="12276" ht="19.5" customHeight="1"/>
    <row r="12277" ht="19.5" customHeight="1"/>
    <row r="12278" ht="19.5" customHeight="1"/>
    <row r="12279" ht="19.5" customHeight="1"/>
    <row r="12280" ht="19.5" customHeight="1"/>
    <row r="12281" ht="19.5" customHeight="1"/>
    <row r="12282" ht="19.5" customHeight="1"/>
    <row r="12283" ht="19.5" customHeight="1"/>
    <row r="12284" ht="19.5" customHeight="1"/>
    <row r="12285" ht="19.5" customHeight="1"/>
    <row r="12286" ht="19.5" customHeight="1"/>
    <row r="12287" ht="19.5" customHeight="1"/>
    <row r="12288" ht="19.5" customHeight="1"/>
    <row r="12289" ht="19.5" customHeight="1"/>
    <row r="12290" ht="19.5" customHeight="1"/>
    <row r="12291" ht="19.5" customHeight="1"/>
    <row r="12292" ht="19.5" customHeight="1"/>
    <row r="12293" ht="19.5" customHeight="1"/>
    <row r="12294" ht="19.5" customHeight="1"/>
    <row r="12295" ht="19.5" customHeight="1"/>
    <row r="12296" ht="19.5" customHeight="1"/>
    <row r="12297" ht="19.5" customHeight="1"/>
    <row r="12298" ht="19.5" customHeight="1"/>
    <row r="12299" ht="19.5" customHeight="1"/>
    <row r="12300" ht="19.5" customHeight="1"/>
    <row r="12301" ht="19.5" customHeight="1"/>
    <row r="12302" ht="19.5" customHeight="1"/>
    <row r="12303" ht="19.5" customHeight="1"/>
    <row r="12304" ht="19.5" customHeight="1"/>
    <row r="12305" ht="19.5" customHeight="1"/>
    <row r="12306" ht="19.5" customHeight="1"/>
    <row r="12307" ht="19.5" customHeight="1"/>
    <row r="12308" ht="19.5" customHeight="1"/>
    <row r="12309" ht="19.5" customHeight="1"/>
    <row r="12310" ht="19.5" customHeight="1"/>
    <row r="12311" ht="19.5" customHeight="1"/>
    <row r="12312" ht="19.5" customHeight="1"/>
    <row r="12313" ht="19.5" customHeight="1"/>
    <row r="12314" ht="19.5" customHeight="1"/>
    <row r="12315" ht="19.5" customHeight="1"/>
    <row r="12316" ht="19.5" customHeight="1"/>
    <row r="12317" ht="19.5" customHeight="1"/>
    <row r="12318" ht="19.5" customHeight="1"/>
    <row r="12319" ht="19.5" customHeight="1"/>
    <row r="12320" ht="19.5" customHeight="1"/>
    <row r="12321" ht="19.5" customHeight="1"/>
    <row r="12322" ht="19.5" customHeight="1"/>
    <row r="12323" ht="19.5" customHeight="1"/>
    <row r="12324" ht="19.5" customHeight="1"/>
    <row r="12325" ht="19.5" customHeight="1"/>
    <row r="12326" ht="19.5" customHeight="1"/>
    <row r="12327" ht="19.5" customHeight="1"/>
    <row r="12328" ht="19.5" customHeight="1"/>
    <row r="12329" ht="19.5" customHeight="1"/>
    <row r="12330" ht="19.5" customHeight="1"/>
    <row r="12331" ht="19.5" customHeight="1"/>
    <row r="12332" ht="19.5" customHeight="1"/>
    <row r="12333" ht="19.5" customHeight="1"/>
    <row r="12334" ht="19.5" customHeight="1"/>
    <row r="12335" ht="19.5" customHeight="1"/>
    <row r="12336" ht="19.5" customHeight="1"/>
    <row r="12337" ht="19.5" customHeight="1"/>
    <row r="12338" ht="19.5" customHeight="1"/>
    <row r="12339" ht="19.5" customHeight="1"/>
    <row r="12340" ht="19.5" customHeight="1"/>
    <row r="12341" ht="19.5" customHeight="1"/>
    <row r="12342" ht="19.5" customHeight="1"/>
    <row r="12343" ht="19.5" customHeight="1"/>
    <row r="12344" ht="19.5" customHeight="1"/>
    <row r="12345" ht="19.5" customHeight="1"/>
    <row r="12346" ht="19.5" customHeight="1"/>
    <row r="12347" ht="19.5" customHeight="1"/>
    <row r="12348" ht="19.5" customHeight="1"/>
    <row r="12349" ht="19.5" customHeight="1"/>
    <row r="12350" ht="19.5" customHeight="1"/>
    <row r="12351" ht="19.5" customHeight="1"/>
    <row r="12352" ht="19.5" customHeight="1"/>
    <row r="12353" ht="19.5" customHeight="1"/>
    <row r="12354" ht="19.5" customHeight="1"/>
    <row r="12355" ht="19.5" customHeight="1"/>
    <row r="12356" ht="19.5" customHeight="1"/>
    <row r="12357" ht="19.5" customHeight="1"/>
    <row r="12358" ht="19.5" customHeight="1"/>
    <row r="12359" ht="19.5" customHeight="1"/>
    <row r="12360" ht="19.5" customHeight="1"/>
    <row r="12361" ht="19.5" customHeight="1"/>
    <row r="12362" ht="19.5" customHeight="1"/>
    <row r="12363" ht="19.5" customHeight="1"/>
    <row r="12364" ht="19.5" customHeight="1"/>
    <row r="12365" ht="19.5" customHeight="1"/>
    <row r="12366" ht="19.5" customHeight="1"/>
    <row r="12367" ht="19.5" customHeight="1"/>
    <row r="12368" ht="19.5" customHeight="1"/>
    <row r="12369" ht="19.5" customHeight="1"/>
    <row r="12370" ht="19.5" customHeight="1"/>
    <row r="12371" ht="19.5" customHeight="1"/>
    <row r="12372" ht="19.5" customHeight="1"/>
    <row r="12373" ht="19.5" customHeight="1"/>
    <row r="12374" ht="19.5" customHeight="1"/>
    <row r="12375" ht="19.5" customHeight="1"/>
    <row r="12376" ht="19.5" customHeight="1"/>
    <row r="12377" ht="19.5" customHeight="1"/>
    <row r="12378" ht="19.5" customHeight="1"/>
    <row r="12379" ht="19.5" customHeight="1"/>
    <row r="12380" ht="19.5" customHeight="1"/>
    <row r="12381" ht="19.5" customHeight="1"/>
    <row r="12382" ht="19.5" customHeight="1"/>
    <row r="12383" ht="19.5" customHeight="1"/>
    <row r="12384" ht="19.5" customHeight="1"/>
    <row r="12385" ht="19.5" customHeight="1"/>
    <row r="12386" ht="19.5" customHeight="1"/>
    <row r="12387" ht="19.5" customHeight="1"/>
    <row r="12388" ht="19.5" customHeight="1"/>
    <row r="12389" ht="19.5" customHeight="1"/>
    <row r="12390" ht="19.5" customHeight="1"/>
    <row r="12391" ht="19.5" customHeight="1"/>
    <row r="12392" ht="19.5" customHeight="1"/>
    <row r="12393" ht="19.5" customHeight="1"/>
    <row r="12394" ht="19.5" customHeight="1"/>
    <row r="12395" ht="19.5" customHeight="1"/>
    <row r="12396" ht="19.5" customHeight="1"/>
    <row r="12397" ht="19.5" customHeight="1"/>
    <row r="12398" ht="19.5" customHeight="1"/>
    <row r="12399" ht="19.5" customHeight="1"/>
    <row r="12400" ht="19.5" customHeight="1"/>
    <row r="12401" ht="19.5" customHeight="1"/>
    <row r="12402" ht="19.5" customHeight="1"/>
    <row r="12403" ht="19.5" customHeight="1"/>
    <row r="12404" ht="19.5" customHeight="1"/>
    <row r="12405" ht="19.5" customHeight="1"/>
    <row r="12406" ht="19.5" customHeight="1"/>
    <row r="12407" ht="19.5" customHeight="1"/>
    <row r="12408" ht="19.5" customHeight="1"/>
    <row r="12409" ht="19.5" customHeight="1"/>
    <row r="12410" ht="19.5" customHeight="1"/>
    <row r="12411" ht="19.5" customHeight="1"/>
    <row r="12412" ht="19.5" customHeight="1"/>
    <row r="12413" ht="19.5" customHeight="1"/>
    <row r="12414" ht="19.5" customHeight="1"/>
    <row r="12415" ht="19.5" customHeight="1"/>
    <row r="12416" ht="19.5" customHeight="1"/>
    <row r="12417" ht="19.5" customHeight="1"/>
    <row r="12418" ht="19.5" customHeight="1"/>
    <row r="12419" ht="19.5" customHeight="1"/>
    <row r="12420" ht="19.5" customHeight="1"/>
    <row r="12421" ht="19.5" customHeight="1"/>
    <row r="12422" ht="19.5" customHeight="1"/>
    <row r="12423" ht="19.5" customHeight="1"/>
    <row r="12424" ht="19.5" customHeight="1"/>
    <row r="12425" ht="19.5" customHeight="1"/>
    <row r="12426" ht="19.5" customHeight="1"/>
    <row r="12427" ht="19.5" customHeight="1"/>
    <row r="12428" ht="19.5" customHeight="1"/>
    <row r="12429" ht="19.5" customHeight="1"/>
    <row r="12430" ht="19.5" customHeight="1"/>
    <row r="12431" ht="19.5" customHeight="1"/>
    <row r="12432" ht="19.5" customHeight="1"/>
    <row r="12433" ht="19.5" customHeight="1"/>
    <row r="12434" ht="19.5" customHeight="1"/>
    <row r="12435" ht="19.5" customHeight="1"/>
    <row r="12436" ht="19.5" customHeight="1"/>
    <row r="12437" ht="19.5" customHeight="1"/>
    <row r="12438" ht="19.5" customHeight="1"/>
    <row r="12439" ht="19.5" customHeight="1"/>
    <row r="12440" ht="19.5" customHeight="1"/>
    <row r="12441" ht="19.5" customHeight="1"/>
    <row r="12442" ht="19.5" customHeight="1"/>
    <row r="12443" ht="19.5" customHeight="1"/>
    <row r="12444" ht="19.5" customHeight="1"/>
    <row r="12445" ht="19.5" customHeight="1"/>
    <row r="12446" ht="19.5" customHeight="1"/>
    <row r="12447" ht="19.5" customHeight="1"/>
    <row r="12448" ht="19.5" customHeight="1"/>
    <row r="12449" ht="19.5" customHeight="1"/>
    <row r="12450" ht="19.5" customHeight="1"/>
    <row r="12451" ht="19.5" customHeight="1"/>
    <row r="12452" ht="19.5" customHeight="1"/>
    <row r="12453" ht="19.5" customHeight="1"/>
    <row r="12454" ht="19.5" customHeight="1"/>
    <row r="12455" ht="19.5" customHeight="1"/>
    <row r="12456" ht="19.5" customHeight="1"/>
    <row r="12457" ht="19.5" customHeight="1"/>
    <row r="12458" ht="19.5" customHeight="1"/>
    <row r="12459" ht="19.5" customHeight="1"/>
    <row r="12460" ht="19.5" customHeight="1"/>
    <row r="12461" ht="19.5" customHeight="1"/>
    <row r="12462" ht="19.5" customHeight="1"/>
    <row r="12463" ht="19.5" customHeight="1"/>
    <row r="12464" ht="19.5" customHeight="1"/>
    <row r="12465" ht="19.5" customHeight="1"/>
    <row r="12466" ht="19.5" customHeight="1"/>
    <row r="12467" ht="19.5" customHeight="1"/>
    <row r="12468" ht="19.5" customHeight="1"/>
    <row r="12469" ht="19.5" customHeight="1"/>
    <row r="12470" ht="19.5" customHeight="1"/>
    <row r="12471" ht="19.5" customHeight="1"/>
    <row r="12472" ht="19.5" customHeight="1"/>
    <row r="12473" ht="19.5" customHeight="1"/>
    <row r="12474" ht="19.5" customHeight="1"/>
    <row r="12475" ht="19.5" customHeight="1"/>
    <row r="12476" ht="19.5" customHeight="1"/>
    <row r="12477" ht="19.5" customHeight="1"/>
    <row r="12478" ht="19.5" customHeight="1"/>
    <row r="12479" ht="19.5" customHeight="1"/>
    <row r="12480" ht="19.5" customHeight="1"/>
    <row r="12481" ht="19.5" customHeight="1"/>
    <row r="12482" ht="19.5" customHeight="1"/>
    <row r="12483" ht="19.5" customHeight="1"/>
    <row r="12484" ht="19.5" customHeight="1"/>
    <row r="12485" ht="19.5" customHeight="1"/>
    <row r="12486" ht="19.5" customHeight="1"/>
    <row r="12487" ht="19.5" customHeight="1"/>
    <row r="12488" ht="19.5" customHeight="1"/>
    <row r="12489" ht="19.5" customHeight="1"/>
    <row r="12490" ht="19.5" customHeight="1"/>
    <row r="12491" ht="19.5" customHeight="1"/>
    <row r="12492" ht="19.5" customHeight="1"/>
    <row r="12493" ht="19.5" customHeight="1"/>
    <row r="12494" ht="19.5" customHeight="1"/>
    <row r="12495" ht="19.5" customHeight="1"/>
    <row r="12496" ht="19.5" customHeight="1"/>
    <row r="12497" ht="19.5" customHeight="1"/>
    <row r="12498" ht="19.5" customHeight="1"/>
    <row r="12499" ht="19.5" customHeight="1"/>
    <row r="12500" ht="19.5" customHeight="1"/>
    <row r="12501" ht="19.5" customHeight="1"/>
    <row r="12502" ht="19.5" customHeight="1"/>
    <row r="12503" ht="19.5" customHeight="1"/>
    <row r="12504" ht="19.5" customHeight="1"/>
    <row r="12505" ht="19.5" customHeight="1"/>
    <row r="12506" ht="19.5" customHeight="1"/>
    <row r="12507" ht="19.5" customHeight="1"/>
    <row r="12508" ht="19.5" customHeight="1"/>
    <row r="12509" ht="19.5" customHeight="1"/>
    <row r="12510" ht="19.5" customHeight="1"/>
    <row r="12511" ht="19.5" customHeight="1"/>
    <row r="12512" ht="19.5" customHeight="1"/>
    <row r="12513" ht="19.5" customHeight="1"/>
    <row r="12514" ht="19.5" customHeight="1"/>
    <row r="12515" ht="19.5" customHeight="1"/>
    <row r="12516" ht="19.5" customHeight="1"/>
    <row r="12517" ht="19.5" customHeight="1"/>
    <row r="12518" ht="19.5" customHeight="1"/>
    <row r="12519" ht="19.5" customHeight="1"/>
    <row r="12520" ht="19.5" customHeight="1"/>
    <row r="12521" ht="19.5" customHeight="1"/>
    <row r="12522" ht="19.5" customHeight="1"/>
    <row r="12523" ht="19.5" customHeight="1"/>
    <row r="12524" ht="19.5" customHeight="1"/>
    <row r="12525" ht="19.5" customHeight="1"/>
    <row r="12526" ht="19.5" customHeight="1"/>
    <row r="12527" ht="19.5" customHeight="1"/>
    <row r="12528" ht="19.5" customHeight="1"/>
    <row r="12529" ht="19.5" customHeight="1"/>
    <row r="12530" ht="19.5" customHeight="1"/>
    <row r="12531" ht="19.5" customHeight="1"/>
    <row r="12532" ht="19.5" customHeight="1"/>
    <row r="12533" ht="19.5" customHeight="1"/>
    <row r="12534" ht="19.5" customHeight="1"/>
    <row r="12535" ht="19.5" customHeight="1"/>
    <row r="12536" ht="19.5" customHeight="1"/>
    <row r="12537" ht="19.5" customHeight="1"/>
    <row r="12538" ht="19.5" customHeight="1"/>
    <row r="12539" ht="19.5" customHeight="1"/>
    <row r="12540" ht="19.5" customHeight="1"/>
    <row r="12541" ht="19.5" customHeight="1"/>
    <row r="12542" ht="19.5" customHeight="1"/>
    <row r="12543" ht="19.5" customHeight="1"/>
    <row r="12544" ht="19.5" customHeight="1"/>
    <row r="12545" ht="19.5" customHeight="1"/>
    <row r="12546" ht="19.5" customHeight="1"/>
    <row r="12547" ht="19.5" customHeight="1"/>
    <row r="12548" ht="19.5" customHeight="1"/>
    <row r="12549" ht="19.5" customHeight="1"/>
    <row r="12550" ht="19.5" customHeight="1"/>
    <row r="12551" ht="19.5" customHeight="1"/>
    <row r="12552" ht="19.5" customHeight="1"/>
    <row r="12553" ht="19.5" customHeight="1"/>
    <row r="12554" ht="19.5" customHeight="1"/>
    <row r="12555" ht="19.5" customHeight="1"/>
    <row r="12556" ht="19.5" customHeight="1"/>
    <row r="12557" ht="19.5" customHeight="1"/>
    <row r="12558" ht="19.5" customHeight="1"/>
    <row r="12559" ht="19.5" customHeight="1"/>
    <row r="12560" ht="19.5" customHeight="1"/>
    <row r="12561" ht="19.5" customHeight="1"/>
    <row r="12562" ht="19.5" customHeight="1"/>
    <row r="12563" ht="19.5" customHeight="1"/>
    <row r="12564" ht="19.5" customHeight="1"/>
    <row r="12565" ht="19.5" customHeight="1"/>
    <row r="12566" ht="19.5" customHeight="1"/>
    <row r="12567" ht="19.5" customHeight="1"/>
    <row r="12568" ht="19.5" customHeight="1"/>
    <row r="12569" ht="19.5" customHeight="1"/>
    <row r="12570" ht="19.5" customHeight="1"/>
    <row r="12571" ht="19.5" customHeight="1"/>
    <row r="12572" ht="19.5" customHeight="1"/>
    <row r="12573" ht="19.5" customHeight="1"/>
    <row r="12574" ht="19.5" customHeight="1"/>
    <row r="12575" ht="19.5" customHeight="1"/>
    <row r="12576" ht="19.5" customHeight="1"/>
    <row r="12577" ht="19.5" customHeight="1"/>
    <row r="12578" ht="19.5" customHeight="1"/>
    <row r="12579" ht="19.5" customHeight="1"/>
    <row r="12580" ht="19.5" customHeight="1"/>
    <row r="12581" ht="19.5" customHeight="1"/>
    <row r="12582" ht="19.5" customHeight="1"/>
    <row r="12583" ht="19.5" customHeight="1"/>
    <row r="12584" ht="19.5" customHeight="1"/>
    <row r="12585" ht="19.5" customHeight="1"/>
    <row r="12586" ht="19.5" customHeight="1"/>
    <row r="12587" ht="19.5" customHeight="1"/>
    <row r="12588" ht="19.5" customHeight="1"/>
    <row r="12589" ht="19.5" customHeight="1"/>
    <row r="12590" ht="19.5" customHeight="1"/>
    <row r="12591" ht="19.5" customHeight="1"/>
    <row r="12592" ht="19.5" customHeight="1"/>
    <row r="12593" ht="19.5" customHeight="1"/>
    <row r="12594" ht="19.5" customHeight="1"/>
    <row r="12595" ht="19.5" customHeight="1"/>
    <row r="12596" ht="19.5" customHeight="1"/>
    <row r="12597" ht="19.5" customHeight="1"/>
    <row r="12598" ht="19.5" customHeight="1"/>
    <row r="12599" ht="19.5" customHeight="1"/>
    <row r="12600" ht="19.5" customHeight="1"/>
    <row r="12601" ht="19.5" customHeight="1"/>
    <row r="12602" ht="19.5" customHeight="1"/>
    <row r="12603" ht="19.5" customHeight="1"/>
    <row r="12604" ht="19.5" customHeight="1"/>
    <row r="12605" ht="19.5" customHeight="1"/>
    <row r="12606" ht="19.5" customHeight="1"/>
    <row r="12607" ht="19.5" customHeight="1"/>
    <row r="12608" ht="19.5" customHeight="1"/>
    <row r="12609" ht="19.5" customHeight="1"/>
    <row r="12610" ht="19.5" customHeight="1"/>
    <row r="12611" ht="19.5" customHeight="1"/>
    <row r="12612" ht="19.5" customHeight="1"/>
    <row r="12613" ht="19.5" customHeight="1"/>
    <row r="12614" ht="19.5" customHeight="1"/>
    <row r="12615" ht="19.5" customHeight="1"/>
    <row r="12616" ht="19.5" customHeight="1"/>
    <row r="12617" ht="19.5" customHeight="1"/>
    <row r="12618" ht="19.5" customHeight="1"/>
    <row r="12619" ht="19.5" customHeight="1"/>
    <row r="12620" ht="19.5" customHeight="1"/>
    <row r="12621" ht="19.5" customHeight="1"/>
    <row r="12622" ht="19.5" customHeight="1"/>
    <row r="12623" ht="19.5" customHeight="1"/>
    <row r="12624" ht="19.5" customHeight="1"/>
    <row r="12625" ht="19.5" customHeight="1"/>
    <row r="12626" ht="19.5" customHeight="1"/>
    <row r="12627" ht="19.5" customHeight="1"/>
    <row r="12628" ht="19.5" customHeight="1"/>
    <row r="12629" ht="19.5" customHeight="1"/>
    <row r="12630" ht="19.5" customHeight="1"/>
    <row r="12631" ht="19.5" customHeight="1"/>
    <row r="12632" ht="19.5" customHeight="1"/>
    <row r="12633" ht="19.5" customHeight="1"/>
    <row r="12634" ht="19.5" customHeight="1"/>
    <row r="12635" ht="19.5" customHeight="1"/>
    <row r="12636" ht="19.5" customHeight="1"/>
    <row r="12637" ht="19.5" customHeight="1"/>
    <row r="12638" ht="19.5" customHeight="1"/>
    <row r="12639" ht="19.5" customHeight="1"/>
    <row r="12640" ht="19.5" customHeight="1"/>
    <row r="12641" ht="19.5" customHeight="1"/>
    <row r="12642" ht="19.5" customHeight="1"/>
    <row r="12643" ht="19.5" customHeight="1"/>
    <row r="12644" ht="19.5" customHeight="1"/>
    <row r="12645" ht="19.5" customHeight="1"/>
    <row r="12646" ht="19.5" customHeight="1"/>
    <row r="12647" ht="19.5" customHeight="1"/>
    <row r="12648" ht="19.5" customHeight="1"/>
    <row r="12649" ht="19.5" customHeight="1"/>
    <row r="12650" ht="19.5" customHeight="1"/>
    <row r="12651" ht="19.5" customHeight="1"/>
    <row r="12652" ht="19.5" customHeight="1"/>
    <row r="12653" ht="19.5" customHeight="1"/>
    <row r="12654" ht="19.5" customHeight="1"/>
    <row r="12655" ht="19.5" customHeight="1"/>
    <row r="12656" ht="19.5" customHeight="1"/>
    <row r="12657" ht="19.5" customHeight="1"/>
    <row r="12658" ht="19.5" customHeight="1"/>
    <row r="12659" ht="19.5" customHeight="1"/>
    <row r="12660" ht="19.5" customHeight="1"/>
    <row r="12661" ht="19.5" customHeight="1"/>
    <row r="12662" ht="19.5" customHeight="1"/>
    <row r="12663" ht="19.5" customHeight="1"/>
    <row r="12664" ht="19.5" customHeight="1"/>
    <row r="12665" ht="19.5" customHeight="1"/>
    <row r="12666" ht="19.5" customHeight="1"/>
    <row r="12667" ht="19.5" customHeight="1"/>
    <row r="12668" ht="19.5" customHeight="1"/>
    <row r="12669" ht="19.5" customHeight="1"/>
    <row r="12670" ht="19.5" customHeight="1"/>
    <row r="12671" ht="19.5" customHeight="1"/>
    <row r="12672" ht="19.5" customHeight="1"/>
    <row r="12673" ht="19.5" customHeight="1"/>
    <row r="12674" ht="19.5" customHeight="1"/>
    <row r="12675" ht="19.5" customHeight="1"/>
    <row r="12676" ht="19.5" customHeight="1"/>
    <row r="12677" ht="19.5" customHeight="1"/>
    <row r="12678" ht="19.5" customHeight="1"/>
    <row r="12679" ht="19.5" customHeight="1"/>
    <row r="12680" ht="19.5" customHeight="1"/>
    <row r="12681" ht="19.5" customHeight="1"/>
    <row r="12682" ht="19.5" customHeight="1"/>
    <row r="12683" ht="19.5" customHeight="1"/>
    <row r="12684" ht="19.5" customHeight="1"/>
    <row r="12685" ht="19.5" customHeight="1"/>
    <row r="12686" ht="19.5" customHeight="1"/>
    <row r="12687" ht="19.5" customHeight="1"/>
    <row r="12688" ht="19.5" customHeight="1"/>
    <row r="12689" ht="19.5" customHeight="1"/>
    <row r="12690" ht="19.5" customHeight="1"/>
    <row r="12691" ht="19.5" customHeight="1"/>
    <row r="12692" ht="19.5" customHeight="1"/>
    <row r="12693" ht="19.5" customHeight="1"/>
    <row r="12694" ht="19.5" customHeight="1"/>
    <row r="12695" ht="19.5" customHeight="1"/>
    <row r="12696" ht="19.5" customHeight="1"/>
    <row r="12697" ht="19.5" customHeight="1"/>
    <row r="12698" ht="19.5" customHeight="1"/>
    <row r="12699" ht="19.5" customHeight="1"/>
    <row r="12700" ht="19.5" customHeight="1"/>
    <row r="12701" ht="19.5" customHeight="1"/>
    <row r="12702" ht="19.5" customHeight="1"/>
    <row r="12703" ht="19.5" customHeight="1"/>
    <row r="12704" ht="19.5" customHeight="1"/>
    <row r="12705" ht="19.5" customHeight="1"/>
    <row r="12706" ht="19.5" customHeight="1"/>
    <row r="12707" ht="19.5" customHeight="1"/>
    <row r="12708" ht="19.5" customHeight="1"/>
    <row r="12709" ht="19.5" customHeight="1"/>
    <row r="12710" ht="19.5" customHeight="1"/>
    <row r="12711" ht="19.5" customHeight="1"/>
    <row r="12712" ht="19.5" customHeight="1"/>
    <row r="12713" ht="19.5" customHeight="1"/>
    <row r="12714" ht="19.5" customHeight="1"/>
    <row r="12715" ht="19.5" customHeight="1"/>
    <row r="12716" ht="19.5" customHeight="1"/>
    <row r="12717" ht="19.5" customHeight="1"/>
    <row r="12718" ht="19.5" customHeight="1"/>
    <row r="12719" ht="19.5" customHeight="1"/>
    <row r="12720" ht="19.5" customHeight="1"/>
    <row r="12721" ht="19.5" customHeight="1"/>
    <row r="12722" ht="19.5" customHeight="1"/>
    <row r="12723" ht="19.5" customHeight="1"/>
    <row r="12724" ht="19.5" customHeight="1"/>
    <row r="12725" ht="19.5" customHeight="1"/>
    <row r="12726" ht="19.5" customHeight="1"/>
    <row r="12727" ht="19.5" customHeight="1"/>
    <row r="12728" ht="19.5" customHeight="1"/>
    <row r="12729" ht="19.5" customHeight="1"/>
    <row r="12730" ht="19.5" customHeight="1"/>
    <row r="12731" ht="19.5" customHeight="1"/>
    <row r="12732" ht="19.5" customHeight="1"/>
    <row r="12733" ht="19.5" customHeight="1"/>
    <row r="12734" ht="19.5" customHeight="1"/>
    <row r="12735" ht="19.5" customHeight="1"/>
    <row r="12736" ht="19.5" customHeight="1"/>
    <row r="12737" ht="19.5" customHeight="1"/>
    <row r="12738" ht="19.5" customHeight="1"/>
    <row r="12739" ht="19.5" customHeight="1"/>
    <row r="12740" ht="19.5" customHeight="1"/>
    <row r="12741" ht="19.5" customHeight="1"/>
    <row r="12742" ht="19.5" customHeight="1"/>
    <row r="12743" ht="19.5" customHeight="1"/>
    <row r="12744" ht="19.5" customHeight="1"/>
    <row r="12745" ht="19.5" customHeight="1"/>
    <row r="12746" ht="19.5" customHeight="1"/>
    <row r="12747" ht="19.5" customHeight="1"/>
    <row r="12748" ht="19.5" customHeight="1"/>
    <row r="12749" ht="19.5" customHeight="1"/>
    <row r="12750" ht="19.5" customHeight="1"/>
    <row r="12751" ht="19.5" customHeight="1"/>
    <row r="12752" ht="19.5" customHeight="1"/>
    <row r="12753" ht="19.5" customHeight="1"/>
    <row r="12754" ht="19.5" customHeight="1"/>
    <row r="12755" ht="19.5" customHeight="1"/>
    <row r="12756" ht="19.5" customHeight="1"/>
    <row r="12757" ht="19.5" customHeight="1"/>
    <row r="12758" ht="19.5" customHeight="1"/>
    <row r="12759" ht="19.5" customHeight="1"/>
    <row r="12760" ht="19.5" customHeight="1"/>
    <row r="12761" ht="19.5" customHeight="1"/>
    <row r="12762" ht="19.5" customHeight="1"/>
    <row r="12763" ht="19.5" customHeight="1"/>
    <row r="12764" ht="19.5" customHeight="1"/>
    <row r="12765" ht="19.5" customHeight="1"/>
    <row r="12766" ht="19.5" customHeight="1"/>
    <row r="12767" ht="19.5" customHeight="1"/>
    <row r="12768" ht="19.5" customHeight="1"/>
    <row r="12769" ht="19.5" customHeight="1"/>
    <row r="12770" ht="19.5" customHeight="1"/>
    <row r="12771" ht="19.5" customHeight="1"/>
    <row r="12772" ht="19.5" customHeight="1"/>
    <row r="12773" ht="19.5" customHeight="1"/>
    <row r="12774" ht="19.5" customHeight="1"/>
    <row r="12775" ht="19.5" customHeight="1"/>
    <row r="12776" ht="19.5" customHeight="1"/>
    <row r="12777" ht="19.5" customHeight="1"/>
    <row r="12778" ht="19.5" customHeight="1"/>
    <row r="12779" ht="19.5" customHeight="1"/>
    <row r="12780" ht="19.5" customHeight="1"/>
    <row r="12781" ht="19.5" customHeight="1"/>
    <row r="12782" ht="19.5" customHeight="1"/>
    <row r="12783" ht="19.5" customHeight="1"/>
    <row r="12784" ht="19.5" customHeight="1"/>
    <row r="12785" ht="19.5" customHeight="1"/>
    <row r="12786" ht="19.5" customHeight="1"/>
    <row r="12787" ht="19.5" customHeight="1"/>
    <row r="12788" ht="19.5" customHeight="1"/>
    <row r="12789" ht="19.5" customHeight="1"/>
    <row r="12790" ht="19.5" customHeight="1"/>
    <row r="12791" ht="19.5" customHeight="1"/>
    <row r="12792" ht="19.5" customHeight="1"/>
    <row r="12793" ht="19.5" customHeight="1"/>
    <row r="12794" ht="19.5" customHeight="1"/>
    <row r="12795" ht="19.5" customHeight="1"/>
    <row r="12796" ht="19.5" customHeight="1"/>
    <row r="12797" ht="19.5" customHeight="1"/>
    <row r="12798" ht="19.5" customHeight="1"/>
    <row r="12799" ht="19.5" customHeight="1"/>
    <row r="12800" ht="19.5" customHeight="1"/>
    <row r="12801" ht="19.5" customHeight="1"/>
    <row r="12802" ht="19.5" customHeight="1"/>
    <row r="12803" ht="19.5" customHeight="1"/>
    <row r="12804" ht="19.5" customHeight="1"/>
    <row r="12805" ht="19.5" customHeight="1"/>
    <row r="12806" ht="19.5" customHeight="1"/>
    <row r="12807" ht="19.5" customHeight="1"/>
    <row r="12808" ht="19.5" customHeight="1"/>
    <row r="12809" ht="19.5" customHeight="1"/>
    <row r="12810" ht="19.5" customHeight="1"/>
    <row r="12811" ht="19.5" customHeight="1"/>
    <row r="12812" ht="19.5" customHeight="1"/>
    <row r="12813" ht="19.5" customHeight="1"/>
    <row r="12814" ht="19.5" customHeight="1"/>
    <row r="12815" ht="19.5" customHeight="1"/>
    <row r="12816" ht="19.5" customHeight="1"/>
    <row r="12817" ht="19.5" customHeight="1"/>
    <row r="12818" ht="19.5" customHeight="1"/>
    <row r="12819" ht="19.5" customHeight="1"/>
    <row r="12820" ht="19.5" customHeight="1"/>
    <row r="12821" ht="19.5" customHeight="1"/>
    <row r="12822" ht="19.5" customHeight="1"/>
    <row r="12823" ht="19.5" customHeight="1"/>
    <row r="12824" ht="19.5" customHeight="1"/>
    <row r="12825" ht="19.5" customHeight="1"/>
    <row r="12826" ht="19.5" customHeight="1"/>
    <row r="12827" ht="19.5" customHeight="1"/>
    <row r="12828" ht="19.5" customHeight="1"/>
    <row r="12829" ht="19.5" customHeight="1"/>
    <row r="12830" ht="19.5" customHeight="1"/>
    <row r="12831" ht="19.5" customHeight="1"/>
    <row r="12832" ht="19.5" customHeight="1"/>
    <row r="12833" ht="19.5" customHeight="1"/>
    <row r="12834" ht="19.5" customHeight="1"/>
    <row r="12835" ht="19.5" customHeight="1"/>
    <row r="12836" ht="19.5" customHeight="1"/>
    <row r="12837" ht="19.5" customHeight="1"/>
    <row r="12838" ht="19.5" customHeight="1"/>
    <row r="12839" ht="19.5" customHeight="1"/>
    <row r="12840" ht="19.5" customHeight="1"/>
    <row r="12841" ht="19.5" customHeight="1"/>
    <row r="12842" ht="19.5" customHeight="1"/>
    <row r="12843" ht="19.5" customHeight="1"/>
    <row r="12844" ht="19.5" customHeight="1"/>
    <row r="12845" ht="19.5" customHeight="1"/>
    <row r="12846" ht="19.5" customHeight="1"/>
    <row r="12847" ht="19.5" customHeight="1"/>
    <row r="12848" ht="19.5" customHeight="1"/>
    <row r="12849" ht="19.5" customHeight="1"/>
    <row r="12850" ht="19.5" customHeight="1"/>
    <row r="12851" ht="19.5" customHeight="1"/>
    <row r="12852" ht="19.5" customHeight="1"/>
    <row r="12853" ht="19.5" customHeight="1"/>
    <row r="12854" ht="19.5" customHeight="1"/>
    <row r="12855" ht="19.5" customHeight="1"/>
    <row r="12856" ht="19.5" customHeight="1"/>
    <row r="12857" ht="19.5" customHeight="1"/>
    <row r="12858" ht="19.5" customHeight="1"/>
    <row r="12859" ht="19.5" customHeight="1"/>
    <row r="12860" ht="19.5" customHeight="1"/>
    <row r="12861" ht="19.5" customHeight="1"/>
    <row r="12862" ht="19.5" customHeight="1"/>
    <row r="12863" ht="19.5" customHeight="1"/>
    <row r="12864" ht="19.5" customHeight="1"/>
    <row r="12865" ht="19.5" customHeight="1"/>
    <row r="12866" ht="19.5" customHeight="1"/>
    <row r="12867" ht="19.5" customHeight="1"/>
    <row r="12868" ht="19.5" customHeight="1"/>
    <row r="12869" ht="19.5" customHeight="1"/>
    <row r="12870" ht="19.5" customHeight="1"/>
    <row r="12871" ht="19.5" customHeight="1"/>
    <row r="12872" ht="19.5" customHeight="1"/>
    <row r="12873" ht="19.5" customHeight="1"/>
    <row r="12874" ht="19.5" customHeight="1"/>
    <row r="12875" ht="19.5" customHeight="1"/>
    <row r="12876" ht="19.5" customHeight="1"/>
    <row r="12877" ht="19.5" customHeight="1"/>
    <row r="12878" ht="19.5" customHeight="1"/>
    <row r="12879" ht="19.5" customHeight="1"/>
    <row r="12880" ht="19.5" customHeight="1"/>
    <row r="12881" ht="19.5" customHeight="1"/>
    <row r="12882" ht="19.5" customHeight="1"/>
    <row r="12883" ht="19.5" customHeight="1"/>
    <row r="12884" ht="19.5" customHeight="1"/>
    <row r="12885" ht="19.5" customHeight="1"/>
    <row r="12886" ht="19.5" customHeight="1"/>
    <row r="12887" ht="19.5" customHeight="1"/>
    <row r="12888" ht="19.5" customHeight="1"/>
    <row r="12889" ht="19.5" customHeight="1"/>
    <row r="12890" ht="19.5" customHeight="1"/>
    <row r="12891" ht="19.5" customHeight="1"/>
    <row r="12892" ht="19.5" customHeight="1"/>
    <row r="12893" ht="19.5" customHeight="1"/>
    <row r="12894" ht="19.5" customHeight="1"/>
    <row r="12895" ht="19.5" customHeight="1"/>
    <row r="12896" ht="19.5" customHeight="1"/>
    <row r="12897" ht="19.5" customHeight="1"/>
    <row r="12898" ht="19.5" customHeight="1"/>
    <row r="12899" ht="19.5" customHeight="1"/>
    <row r="12900" ht="19.5" customHeight="1"/>
    <row r="12901" ht="19.5" customHeight="1"/>
    <row r="12902" ht="19.5" customHeight="1"/>
    <row r="12903" ht="19.5" customHeight="1"/>
    <row r="12904" ht="19.5" customHeight="1"/>
    <row r="12905" ht="19.5" customHeight="1"/>
    <row r="12906" ht="19.5" customHeight="1"/>
    <row r="12907" ht="19.5" customHeight="1"/>
    <row r="12908" ht="19.5" customHeight="1"/>
    <row r="12909" ht="19.5" customHeight="1"/>
    <row r="12910" ht="19.5" customHeight="1"/>
    <row r="12911" ht="19.5" customHeight="1"/>
    <row r="12912" ht="19.5" customHeight="1"/>
    <row r="12913" ht="19.5" customHeight="1"/>
    <row r="12914" ht="19.5" customHeight="1"/>
    <row r="12915" ht="19.5" customHeight="1"/>
    <row r="12916" ht="19.5" customHeight="1"/>
    <row r="12917" ht="19.5" customHeight="1"/>
    <row r="12918" ht="19.5" customHeight="1"/>
    <row r="12919" ht="19.5" customHeight="1"/>
    <row r="12920" ht="19.5" customHeight="1"/>
    <row r="12921" ht="19.5" customHeight="1"/>
    <row r="12922" ht="19.5" customHeight="1"/>
    <row r="12923" ht="19.5" customHeight="1"/>
    <row r="12924" ht="19.5" customHeight="1"/>
    <row r="12925" ht="19.5" customHeight="1"/>
    <row r="12926" ht="19.5" customHeight="1"/>
    <row r="12927" ht="19.5" customHeight="1"/>
    <row r="12928" ht="19.5" customHeight="1"/>
    <row r="12929" ht="19.5" customHeight="1"/>
    <row r="12930" ht="19.5" customHeight="1"/>
    <row r="12931" ht="19.5" customHeight="1"/>
    <row r="12932" ht="19.5" customHeight="1"/>
    <row r="12933" ht="19.5" customHeight="1"/>
    <row r="12934" ht="19.5" customHeight="1"/>
    <row r="12935" ht="19.5" customHeight="1"/>
    <row r="12936" ht="19.5" customHeight="1"/>
    <row r="12937" ht="19.5" customHeight="1"/>
    <row r="12938" ht="19.5" customHeight="1"/>
    <row r="12939" ht="19.5" customHeight="1"/>
    <row r="12940" ht="19.5" customHeight="1"/>
    <row r="12941" ht="19.5" customHeight="1"/>
    <row r="12942" ht="19.5" customHeight="1"/>
    <row r="12943" ht="19.5" customHeight="1"/>
    <row r="12944" ht="19.5" customHeight="1"/>
    <row r="12945" ht="19.5" customHeight="1"/>
    <row r="12946" ht="19.5" customHeight="1"/>
    <row r="12947" ht="19.5" customHeight="1"/>
    <row r="12948" ht="19.5" customHeight="1"/>
    <row r="12949" ht="19.5" customHeight="1"/>
    <row r="12950" ht="19.5" customHeight="1"/>
    <row r="12951" ht="19.5" customHeight="1"/>
    <row r="12952" ht="19.5" customHeight="1"/>
    <row r="12953" ht="19.5" customHeight="1"/>
    <row r="12954" ht="19.5" customHeight="1"/>
    <row r="12955" ht="19.5" customHeight="1"/>
    <row r="12956" ht="19.5" customHeight="1"/>
    <row r="12957" ht="19.5" customHeight="1"/>
    <row r="12958" ht="19.5" customHeight="1"/>
    <row r="12959" ht="19.5" customHeight="1"/>
    <row r="12960" ht="19.5" customHeight="1"/>
    <row r="12961" ht="19.5" customHeight="1"/>
    <row r="12962" ht="19.5" customHeight="1"/>
    <row r="12963" ht="19.5" customHeight="1"/>
    <row r="12964" ht="19.5" customHeight="1"/>
    <row r="12965" ht="19.5" customHeight="1"/>
    <row r="12966" ht="19.5" customHeight="1"/>
    <row r="12967" ht="19.5" customHeight="1"/>
    <row r="12968" ht="19.5" customHeight="1"/>
    <row r="12969" ht="19.5" customHeight="1"/>
    <row r="12970" ht="19.5" customHeight="1"/>
    <row r="12971" ht="19.5" customHeight="1"/>
    <row r="12972" ht="19.5" customHeight="1"/>
    <row r="12973" ht="19.5" customHeight="1"/>
    <row r="12974" ht="19.5" customHeight="1"/>
    <row r="12975" ht="19.5" customHeight="1"/>
    <row r="12976" ht="19.5" customHeight="1"/>
    <row r="12977" ht="19.5" customHeight="1"/>
    <row r="12978" ht="19.5" customHeight="1"/>
    <row r="12979" ht="19.5" customHeight="1"/>
    <row r="12980" ht="19.5" customHeight="1"/>
    <row r="12981" ht="19.5" customHeight="1"/>
    <row r="12982" ht="19.5" customHeight="1"/>
    <row r="12983" ht="19.5" customHeight="1"/>
    <row r="12984" ht="19.5" customHeight="1"/>
    <row r="12985" ht="19.5" customHeight="1"/>
    <row r="12986" ht="19.5" customHeight="1"/>
    <row r="12987" ht="19.5" customHeight="1"/>
    <row r="12988" ht="19.5" customHeight="1"/>
    <row r="12989" ht="19.5" customHeight="1"/>
    <row r="12990" ht="19.5" customHeight="1"/>
    <row r="12991" ht="19.5" customHeight="1"/>
    <row r="12992" ht="19.5" customHeight="1"/>
    <row r="12993" ht="19.5" customHeight="1"/>
    <row r="12994" ht="19.5" customHeight="1"/>
    <row r="12995" ht="19.5" customHeight="1"/>
    <row r="12996" ht="19.5" customHeight="1"/>
    <row r="12997" ht="19.5" customHeight="1"/>
    <row r="12998" ht="19.5" customHeight="1"/>
    <row r="12999" ht="19.5" customHeight="1"/>
    <row r="13000" ht="19.5" customHeight="1"/>
    <row r="13001" ht="19.5" customHeight="1"/>
    <row r="13002" ht="19.5" customHeight="1"/>
    <row r="13003" ht="19.5" customHeight="1"/>
    <row r="13004" ht="19.5" customHeight="1"/>
    <row r="13005" ht="19.5" customHeight="1"/>
    <row r="13006" ht="19.5" customHeight="1"/>
    <row r="13007" ht="19.5" customHeight="1"/>
    <row r="13008" ht="19.5" customHeight="1"/>
    <row r="13009" ht="19.5" customHeight="1"/>
    <row r="13010" ht="19.5" customHeight="1"/>
    <row r="13011" ht="19.5" customHeight="1"/>
    <row r="13012" ht="19.5" customHeight="1"/>
    <row r="13013" ht="19.5" customHeight="1"/>
    <row r="13014" ht="19.5" customHeight="1"/>
    <row r="13015" ht="19.5" customHeight="1"/>
    <row r="13016" ht="19.5" customHeight="1"/>
    <row r="13017" ht="19.5" customHeight="1"/>
    <row r="13018" ht="19.5" customHeight="1"/>
    <row r="13019" ht="19.5" customHeight="1"/>
    <row r="13020" ht="19.5" customHeight="1"/>
    <row r="13021" ht="19.5" customHeight="1"/>
    <row r="13022" ht="19.5" customHeight="1"/>
    <row r="13023" ht="19.5" customHeight="1"/>
    <row r="13024" ht="19.5" customHeight="1"/>
    <row r="13025" ht="19.5" customHeight="1"/>
    <row r="13026" ht="19.5" customHeight="1"/>
    <row r="13027" ht="19.5" customHeight="1"/>
    <row r="13028" ht="19.5" customHeight="1"/>
    <row r="13029" ht="19.5" customHeight="1"/>
    <row r="13030" ht="19.5" customHeight="1"/>
    <row r="13031" ht="19.5" customHeight="1"/>
    <row r="13032" ht="19.5" customHeight="1"/>
    <row r="13033" ht="19.5" customHeight="1"/>
    <row r="13034" ht="19.5" customHeight="1"/>
    <row r="13035" ht="19.5" customHeight="1"/>
    <row r="13036" ht="19.5" customHeight="1"/>
    <row r="13037" ht="19.5" customHeight="1"/>
    <row r="13038" ht="19.5" customHeight="1"/>
    <row r="13039" ht="19.5" customHeight="1"/>
    <row r="13040" ht="19.5" customHeight="1"/>
    <row r="13041" ht="19.5" customHeight="1"/>
    <row r="13042" ht="19.5" customHeight="1"/>
    <row r="13043" ht="19.5" customHeight="1"/>
    <row r="13044" ht="19.5" customHeight="1"/>
    <row r="13045" ht="19.5" customHeight="1"/>
    <row r="13046" ht="19.5" customHeight="1"/>
    <row r="13047" ht="19.5" customHeight="1"/>
    <row r="13048" ht="19.5" customHeight="1"/>
    <row r="13049" ht="19.5" customHeight="1"/>
    <row r="13050" ht="19.5" customHeight="1"/>
    <row r="13051" ht="19.5" customHeight="1"/>
    <row r="13052" ht="19.5" customHeight="1"/>
    <row r="13053" ht="19.5" customHeight="1"/>
    <row r="13054" ht="19.5" customHeight="1"/>
    <row r="13055" ht="19.5" customHeight="1"/>
    <row r="13056" ht="19.5" customHeight="1"/>
    <row r="13057" ht="19.5" customHeight="1"/>
    <row r="13058" ht="19.5" customHeight="1"/>
    <row r="13059" ht="19.5" customHeight="1"/>
    <row r="13060" ht="19.5" customHeight="1"/>
    <row r="13061" ht="19.5" customHeight="1"/>
    <row r="13062" ht="19.5" customHeight="1"/>
    <row r="13063" ht="19.5" customHeight="1"/>
    <row r="13064" ht="19.5" customHeight="1"/>
    <row r="13065" ht="19.5" customHeight="1"/>
    <row r="13066" ht="19.5" customHeight="1"/>
    <row r="13067" ht="19.5" customHeight="1"/>
    <row r="13068" ht="19.5" customHeight="1"/>
    <row r="13069" ht="19.5" customHeight="1"/>
    <row r="13070" ht="19.5" customHeight="1"/>
    <row r="13071" ht="19.5" customHeight="1"/>
    <row r="13072" ht="19.5" customHeight="1"/>
    <row r="13073" ht="19.5" customHeight="1"/>
    <row r="13074" ht="19.5" customHeight="1"/>
    <row r="13075" ht="19.5" customHeight="1"/>
    <row r="13076" ht="19.5" customHeight="1"/>
    <row r="13077" ht="19.5" customHeight="1"/>
    <row r="13078" ht="19.5" customHeight="1"/>
    <row r="13079" ht="19.5" customHeight="1"/>
    <row r="13080" ht="19.5" customHeight="1"/>
    <row r="13081" ht="19.5" customHeight="1"/>
    <row r="13082" ht="19.5" customHeight="1"/>
    <row r="13083" ht="19.5" customHeight="1"/>
    <row r="13084" ht="19.5" customHeight="1"/>
    <row r="13085" ht="19.5" customHeight="1"/>
    <row r="13086" ht="19.5" customHeight="1"/>
    <row r="13087" ht="19.5" customHeight="1"/>
    <row r="13088" ht="19.5" customHeight="1"/>
    <row r="13089" ht="19.5" customHeight="1"/>
    <row r="13090" ht="19.5" customHeight="1"/>
    <row r="13091" ht="19.5" customHeight="1"/>
    <row r="13092" ht="19.5" customHeight="1"/>
    <row r="13093" ht="19.5" customHeight="1"/>
    <row r="13094" ht="19.5" customHeight="1"/>
    <row r="13095" ht="19.5" customHeight="1"/>
    <row r="13096" ht="19.5" customHeight="1"/>
    <row r="13097" ht="19.5" customHeight="1"/>
    <row r="13098" ht="19.5" customHeight="1"/>
    <row r="13099" ht="19.5" customHeight="1"/>
    <row r="13100" ht="19.5" customHeight="1"/>
    <row r="13101" ht="19.5" customHeight="1"/>
    <row r="13102" ht="19.5" customHeight="1"/>
    <row r="13103" ht="19.5" customHeight="1"/>
    <row r="13104" ht="19.5" customHeight="1"/>
    <row r="13105" ht="19.5" customHeight="1"/>
    <row r="13106" ht="19.5" customHeight="1"/>
    <row r="13107" ht="19.5" customHeight="1"/>
    <row r="13108" ht="19.5" customHeight="1"/>
    <row r="13109" ht="19.5" customHeight="1"/>
    <row r="13110" ht="19.5" customHeight="1"/>
    <row r="13111" ht="19.5" customHeight="1"/>
    <row r="13112" ht="19.5" customHeight="1"/>
    <row r="13113" ht="19.5" customHeight="1"/>
    <row r="13114" ht="19.5" customHeight="1"/>
    <row r="13115" ht="19.5" customHeight="1"/>
    <row r="13116" ht="19.5" customHeight="1"/>
    <row r="13117" ht="19.5" customHeight="1"/>
    <row r="13118" ht="19.5" customHeight="1"/>
    <row r="13119" ht="19.5" customHeight="1"/>
    <row r="13120" ht="19.5" customHeight="1"/>
    <row r="13121" ht="19.5" customHeight="1"/>
    <row r="13122" ht="19.5" customHeight="1"/>
    <row r="13123" ht="19.5" customHeight="1"/>
    <row r="13124" ht="19.5" customHeight="1"/>
    <row r="13125" ht="19.5" customHeight="1"/>
    <row r="13126" ht="19.5" customHeight="1"/>
    <row r="13127" ht="19.5" customHeight="1"/>
    <row r="13128" ht="19.5" customHeight="1"/>
    <row r="13129" ht="19.5" customHeight="1"/>
    <row r="13130" ht="19.5" customHeight="1"/>
    <row r="13131" ht="19.5" customHeight="1"/>
    <row r="13132" ht="19.5" customHeight="1"/>
    <row r="13133" ht="19.5" customHeight="1"/>
    <row r="13134" ht="19.5" customHeight="1"/>
    <row r="13135" ht="19.5" customHeight="1"/>
    <row r="13136" ht="19.5" customHeight="1"/>
    <row r="13137" ht="19.5" customHeight="1"/>
    <row r="13138" ht="19.5" customHeight="1"/>
    <row r="13139" ht="19.5" customHeight="1"/>
    <row r="13140" ht="19.5" customHeight="1"/>
    <row r="13141" ht="19.5" customHeight="1"/>
    <row r="13142" ht="19.5" customHeight="1"/>
    <row r="13143" ht="19.5" customHeight="1"/>
    <row r="13144" ht="19.5" customHeight="1"/>
    <row r="13145" ht="19.5" customHeight="1"/>
    <row r="13146" ht="19.5" customHeight="1"/>
    <row r="13147" ht="19.5" customHeight="1"/>
    <row r="13148" ht="19.5" customHeight="1"/>
    <row r="13149" ht="19.5" customHeight="1"/>
    <row r="13150" ht="19.5" customHeight="1"/>
    <row r="13151" ht="19.5" customHeight="1"/>
    <row r="13152" ht="19.5" customHeight="1"/>
    <row r="13153" ht="19.5" customHeight="1"/>
    <row r="13154" ht="19.5" customHeight="1"/>
    <row r="13155" ht="19.5" customHeight="1"/>
    <row r="13156" ht="19.5" customHeight="1"/>
    <row r="13157" ht="19.5" customHeight="1"/>
    <row r="13158" ht="19.5" customHeight="1"/>
    <row r="13159" ht="19.5" customHeight="1"/>
    <row r="13160" ht="19.5" customHeight="1"/>
    <row r="13161" ht="19.5" customHeight="1"/>
    <row r="13162" ht="19.5" customHeight="1"/>
    <row r="13163" ht="19.5" customHeight="1"/>
    <row r="13164" ht="19.5" customHeight="1"/>
    <row r="13165" ht="19.5" customHeight="1"/>
    <row r="13166" ht="19.5" customHeight="1"/>
    <row r="13167" ht="19.5" customHeight="1"/>
    <row r="13168" ht="19.5" customHeight="1"/>
    <row r="13169" ht="19.5" customHeight="1"/>
    <row r="13170" ht="19.5" customHeight="1"/>
    <row r="13171" ht="19.5" customHeight="1"/>
    <row r="13172" ht="19.5" customHeight="1"/>
    <row r="13173" ht="19.5" customHeight="1"/>
    <row r="13174" ht="19.5" customHeight="1"/>
    <row r="13175" ht="19.5" customHeight="1"/>
    <row r="13176" ht="19.5" customHeight="1"/>
    <row r="13177" ht="19.5" customHeight="1"/>
    <row r="13178" ht="19.5" customHeight="1"/>
    <row r="13179" ht="19.5" customHeight="1"/>
    <row r="13180" ht="19.5" customHeight="1"/>
    <row r="13181" ht="19.5" customHeight="1"/>
    <row r="13182" ht="19.5" customHeight="1"/>
    <row r="13183" ht="19.5" customHeight="1"/>
    <row r="13184" ht="19.5" customHeight="1"/>
    <row r="13185" ht="19.5" customHeight="1"/>
    <row r="13186" ht="19.5" customHeight="1"/>
    <row r="13187" ht="19.5" customHeight="1"/>
    <row r="13188" ht="19.5" customHeight="1"/>
    <row r="13189" ht="19.5" customHeight="1"/>
    <row r="13190" ht="19.5" customHeight="1"/>
    <row r="13191" ht="19.5" customHeight="1"/>
    <row r="13192" ht="19.5" customHeight="1"/>
    <row r="13193" ht="19.5" customHeight="1"/>
    <row r="13194" ht="19.5" customHeight="1"/>
    <row r="13195" ht="19.5" customHeight="1"/>
    <row r="13196" ht="19.5" customHeight="1"/>
    <row r="13197" ht="19.5" customHeight="1"/>
    <row r="13198" ht="19.5" customHeight="1"/>
    <row r="13199" ht="19.5" customHeight="1"/>
    <row r="13200" ht="19.5" customHeight="1"/>
    <row r="13201" ht="19.5" customHeight="1"/>
    <row r="13202" ht="19.5" customHeight="1"/>
    <row r="13203" ht="19.5" customHeight="1"/>
    <row r="13204" ht="19.5" customHeight="1"/>
    <row r="13205" ht="19.5" customHeight="1"/>
    <row r="13206" ht="19.5" customHeight="1"/>
    <row r="13207" ht="19.5" customHeight="1"/>
    <row r="13208" ht="19.5" customHeight="1"/>
    <row r="13209" ht="19.5" customHeight="1"/>
    <row r="13210" ht="19.5" customHeight="1"/>
    <row r="13211" ht="19.5" customHeight="1"/>
    <row r="13212" ht="19.5" customHeight="1"/>
    <row r="13213" ht="19.5" customHeight="1"/>
    <row r="13214" ht="19.5" customHeight="1"/>
    <row r="13215" ht="19.5" customHeight="1"/>
    <row r="13216" ht="19.5" customHeight="1"/>
    <row r="13217" ht="19.5" customHeight="1"/>
    <row r="13218" ht="19.5" customHeight="1"/>
    <row r="13219" ht="19.5" customHeight="1"/>
    <row r="13220" ht="19.5" customHeight="1"/>
    <row r="13221" ht="19.5" customHeight="1"/>
    <row r="13222" ht="19.5" customHeight="1"/>
    <row r="13223" ht="19.5" customHeight="1"/>
    <row r="13224" ht="19.5" customHeight="1"/>
    <row r="13225" ht="19.5" customHeight="1"/>
    <row r="13226" ht="19.5" customHeight="1"/>
    <row r="13227" ht="19.5" customHeight="1"/>
    <row r="13228" ht="19.5" customHeight="1"/>
    <row r="13229" ht="19.5" customHeight="1"/>
    <row r="13230" ht="19.5" customHeight="1"/>
    <row r="13231" ht="19.5" customHeight="1"/>
    <row r="13232" ht="19.5" customHeight="1"/>
    <row r="13233" ht="19.5" customHeight="1"/>
    <row r="13234" ht="19.5" customHeight="1"/>
    <row r="13235" ht="19.5" customHeight="1"/>
    <row r="13236" ht="19.5" customHeight="1"/>
    <row r="13237" ht="19.5" customHeight="1"/>
    <row r="13238" ht="19.5" customHeight="1"/>
    <row r="13239" ht="19.5" customHeight="1"/>
    <row r="13240" ht="19.5" customHeight="1"/>
    <row r="13241" ht="19.5" customHeight="1"/>
    <row r="13242" ht="19.5" customHeight="1"/>
    <row r="13243" ht="19.5" customHeight="1"/>
    <row r="13244" ht="19.5" customHeight="1"/>
    <row r="13245" ht="19.5" customHeight="1"/>
    <row r="13246" ht="19.5" customHeight="1"/>
    <row r="13247" ht="19.5" customHeight="1"/>
    <row r="13248" ht="19.5" customHeight="1"/>
    <row r="13249" ht="19.5" customHeight="1"/>
    <row r="13250" ht="19.5" customHeight="1"/>
    <row r="13251" ht="19.5" customHeight="1"/>
    <row r="13252" ht="19.5" customHeight="1"/>
    <row r="13253" ht="19.5" customHeight="1"/>
    <row r="13254" ht="19.5" customHeight="1"/>
    <row r="13255" ht="19.5" customHeight="1"/>
    <row r="13256" ht="19.5" customHeight="1"/>
    <row r="13257" ht="19.5" customHeight="1"/>
    <row r="13258" ht="19.5" customHeight="1"/>
    <row r="13259" ht="19.5" customHeight="1"/>
    <row r="13260" ht="19.5" customHeight="1"/>
    <row r="13261" ht="19.5" customHeight="1"/>
    <row r="13262" ht="19.5" customHeight="1"/>
    <row r="13263" ht="19.5" customHeight="1"/>
    <row r="13264" ht="19.5" customHeight="1"/>
    <row r="13265" ht="19.5" customHeight="1"/>
    <row r="13266" ht="19.5" customHeight="1"/>
    <row r="13267" ht="19.5" customHeight="1"/>
    <row r="13268" ht="19.5" customHeight="1"/>
    <row r="13269" ht="19.5" customHeight="1"/>
    <row r="13270" ht="19.5" customHeight="1"/>
    <row r="13271" ht="19.5" customHeight="1"/>
    <row r="13272" ht="19.5" customHeight="1"/>
    <row r="13273" ht="19.5" customHeight="1"/>
    <row r="13274" ht="19.5" customHeight="1"/>
    <row r="13275" ht="19.5" customHeight="1"/>
    <row r="13276" ht="19.5" customHeight="1"/>
    <row r="13277" ht="19.5" customHeight="1"/>
    <row r="13278" ht="19.5" customHeight="1"/>
    <row r="13279" ht="19.5" customHeight="1"/>
    <row r="13280" ht="19.5" customHeight="1"/>
    <row r="13281" ht="19.5" customHeight="1"/>
    <row r="13282" ht="19.5" customHeight="1"/>
    <row r="13283" ht="19.5" customHeight="1"/>
    <row r="13284" ht="19.5" customHeight="1"/>
    <row r="13285" ht="19.5" customHeight="1"/>
    <row r="13286" ht="19.5" customHeight="1"/>
    <row r="13287" ht="19.5" customHeight="1"/>
    <row r="13288" ht="19.5" customHeight="1"/>
    <row r="13289" ht="19.5" customHeight="1"/>
    <row r="13290" ht="19.5" customHeight="1"/>
    <row r="13291" ht="19.5" customHeight="1"/>
    <row r="13292" ht="19.5" customHeight="1"/>
    <row r="13293" ht="19.5" customHeight="1"/>
    <row r="13294" ht="19.5" customHeight="1"/>
    <row r="13295" ht="19.5" customHeight="1"/>
    <row r="13296" ht="19.5" customHeight="1"/>
    <row r="13297" ht="19.5" customHeight="1"/>
    <row r="13298" ht="19.5" customHeight="1"/>
    <row r="13299" ht="19.5" customHeight="1"/>
    <row r="13300" ht="19.5" customHeight="1"/>
    <row r="13301" ht="19.5" customHeight="1"/>
    <row r="13302" ht="19.5" customHeight="1"/>
    <row r="13303" ht="19.5" customHeight="1"/>
    <row r="13304" ht="19.5" customHeight="1"/>
    <row r="13305" ht="19.5" customHeight="1"/>
    <row r="13306" ht="19.5" customHeight="1"/>
    <row r="13307" ht="19.5" customHeight="1"/>
    <row r="13308" ht="19.5" customHeight="1"/>
    <row r="13309" ht="19.5" customHeight="1"/>
    <row r="13310" ht="19.5" customHeight="1"/>
    <row r="13311" ht="19.5" customHeight="1"/>
    <row r="13312" ht="19.5" customHeight="1"/>
    <row r="13313" ht="19.5" customHeight="1"/>
    <row r="13314" ht="19.5" customHeight="1"/>
    <row r="13315" ht="19.5" customHeight="1"/>
    <row r="13316" ht="19.5" customHeight="1"/>
    <row r="13317" ht="19.5" customHeight="1"/>
    <row r="13318" ht="19.5" customHeight="1"/>
    <row r="13319" ht="19.5" customHeight="1"/>
    <row r="13320" ht="19.5" customHeight="1"/>
    <row r="13321" ht="19.5" customHeight="1"/>
    <row r="13322" ht="19.5" customHeight="1"/>
    <row r="13323" ht="19.5" customHeight="1"/>
    <row r="13324" ht="19.5" customHeight="1"/>
    <row r="13325" ht="19.5" customHeight="1"/>
    <row r="13326" ht="19.5" customHeight="1"/>
    <row r="13327" ht="19.5" customHeight="1"/>
    <row r="13328" ht="19.5" customHeight="1"/>
    <row r="13329" ht="19.5" customHeight="1"/>
    <row r="13330" ht="19.5" customHeight="1"/>
    <row r="13331" ht="19.5" customHeight="1"/>
    <row r="13332" ht="19.5" customHeight="1"/>
    <row r="13333" ht="19.5" customHeight="1"/>
    <row r="13334" ht="19.5" customHeight="1"/>
    <row r="13335" ht="19.5" customHeight="1"/>
    <row r="13336" ht="19.5" customHeight="1"/>
    <row r="13337" ht="19.5" customHeight="1"/>
    <row r="13338" ht="19.5" customHeight="1"/>
    <row r="13339" ht="19.5" customHeight="1"/>
    <row r="13340" ht="19.5" customHeight="1"/>
    <row r="13341" ht="19.5" customHeight="1"/>
    <row r="13342" ht="19.5" customHeight="1"/>
    <row r="13343" ht="19.5" customHeight="1"/>
    <row r="13344" ht="19.5" customHeight="1"/>
    <row r="13345" ht="19.5" customHeight="1"/>
    <row r="13346" ht="19.5" customHeight="1"/>
    <row r="13347" ht="19.5" customHeight="1"/>
    <row r="13348" ht="19.5" customHeight="1"/>
    <row r="13349" ht="19.5" customHeight="1"/>
    <row r="13350" ht="19.5" customHeight="1"/>
    <row r="13351" ht="19.5" customHeight="1"/>
    <row r="13352" ht="19.5" customHeight="1"/>
    <row r="13353" ht="19.5" customHeight="1"/>
    <row r="13354" ht="19.5" customHeight="1"/>
    <row r="13355" ht="19.5" customHeight="1"/>
    <row r="13356" ht="19.5" customHeight="1"/>
    <row r="13357" ht="19.5" customHeight="1"/>
    <row r="13358" ht="19.5" customHeight="1"/>
    <row r="13359" ht="19.5" customHeight="1"/>
    <row r="13360" ht="19.5" customHeight="1"/>
    <row r="13361" ht="19.5" customHeight="1"/>
    <row r="13362" ht="19.5" customHeight="1"/>
    <row r="13363" ht="19.5" customHeight="1"/>
    <row r="13364" ht="19.5" customHeight="1"/>
    <row r="13365" ht="19.5" customHeight="1"/>
    <row r="13366" ht="19.5" customHeight="1"/>
    <row r="13367" ht="19.5" customHeight="1"/>
    <row r="13368" ht="19.5" customHeight="1"/>
    <row r="13369" ht="19.5" customHeight="1"/>
    <row r="13370" ht="19.5" customHeight="1"/>
    <row r="13371" ht="19.5" customHeight="1"/>
    <row r="13372" ht="19.5" customHeight="1"/>
    <row r="13373" ht="19.5" customHeight="1"/>
    <row r="13374" ht="19.5" customHeight="1"/>
    <row r="13375" ht="19.5" customHeight="1"/>
    <row r="13376" ht="19.5" customHeight="1"/>
    <row r="13377" ht="19.5" customHeight="1"/>
    <row r="13378" ht="19.5" customHeight="1"/>
    <row r="13379" ht="19.5" customHeight="1"/>
    <row r="13380" ht="19.5" customHeight="1"/>
    <row r="13381" ht="19.5" customHeight="1"/>
    <row r="13382" ht="19.5" customHeight="1"/>
    <row r="13383" ht="19.5" customHeight="1"/>
    <row r="13384" ht="19.5" customHeight="1"/>
    <row r="13385" ht="19.5" customHeight="1"/>
    <row r="13386" ht="19.5" customHeight="1"/>
    <row r="13387" ht="19.5" customHeight="1"/>
    <row r="13388" ht="19.5" customHeight="1"/>
    <row r="13389" ht="19.5" customHeight="1"/>
    <row r="13390" ht="19.5" customHeight="1"/>
    <row r="13391" ht="19.5" customHeight="1"/>
    <row r="13392" ht="19.5" customHeight="1"/>
    <row r="13393" ht="19.5" customHeight="1"/>
    <row r="13394" ht="19.5" customHeight="1"/>
    <row r="13395" ht="19.5" customHeight="1"/>
    <row r="13396" ht="19.5" customHeight="1"/>
    <row r="13397" ht="19.5" customHeight="1"/>
    <row r="13398" ht="19.5" customHeight="1"/>
    <row r="13399" ht="19.5" customHeight="1"/>
    <row r="13400" ht="19.5" customHeight="1"/>
    <row r="13401" ht="19.5" customHeight="1"/>
    <row r="13402" ht="19.5" customHeight="1"/>
    <row r="13403" ht="19.5" customHeight="1"/>
    <row r="13404" ht="19.5" customHeight="1"/>
    <row r="13405" ht="19.5" customHeight="1"/>
    <row r="13406" ht="19.5" customHeight="1"/>
    <row r="13407" ht="19.5" customHeight="1"/>
    <row r="13408" ht="19.5" customHeight="1"/>
    <row r="13409" ht="19.5" customHeight="1"/>
    <row r="13410" ht="19.5" customHeight="1"/>
    <row r="13411" ht="19.5" customHeight="1"/>
    <row r="13412" ht="19.5" customHeight="1"/>
    <row r="13413" ht="19.5" customHeight="1"/>
    <row r="13414" ht="19.5" customHeight="1"/>
    <row r="13415" ht="19.5" customHeight="1"/>
    <row r="13416" ht="19.5" customHeight="1"/>
    <row r="13417" ht="19.5" customHeight="1"/>
    <row r="13418" ht="19.5" customHeight="1"/>
    <row r="13419" ht="19.5" customHeight="1"/>
    <row r="13420" ht="19.5" customHeight="1"/>
    <row r="13421" ht="19.5" customHeight="1"/>
    <row r="13422" ht="19.5" customHeight="1"/>
    <row r="13423" ht="19.5" customHeight="1"/>
    <row r="13424" ht="19.5" customHeight="1"/>
    <row r="13425" ht="19.5" customHeight="1"/>
    <row r="13426" ht="19.5" customHeight="1"/>
    <row r="13427" ht="19.5" customHeight="1"/>
    <row r="13428" ht="19.5" customHeight="1"/>
    <row r="13429" ht="19.5" customHeight="1"/>
    <row r="13430" ht="19.5" customHeight="1"/>
    <row r="13431" ht="19.5" customHeight="1"/>
    <row r="13432" ht="19.5" customHeight="1"/>
    <row r="13433" ht="19.5" customHeight="1"/>
    <row r="13434" ht="19.5" customHeight="1"/>
    <row r="13435" ht="19.5" customHeight="1"/>
    <row r="13436" ht="19.5" customHeight="1"/>
    <row r="13437" ht="19.5" customHeight="1"/>
    <row r="13438" ht="19.5" customHeight="1"/>
    <row r="13439" ht="19.5" customHeight="1"/>
    <row r="13440" ht="19.5" customHeight="1"/>
    <row r="13441" ht="19.5" customHeight="1"/>
    <row r="13442" ht="19.5" customHeight="1"/>
    <row r="13443" ht="19.5" customHeight="1"/>
    <row r="13444" ht="19.5" customHeight="1"/>
    <row r="13445" ht="19.5" customHeight="1"/>
    <row r="13446" ht="19.5" customHeight="1"/>
    <row r="13447" ht="19.5" customHeight="1"/>
    <row r="13448" ht="19.5" customHeight="1"/>
    <row r="13449" ht="19.5" customHeight="1"/>
    <row r="13450" ht="19.5" customHeight="1"/>
    <row r="13451" ht="19.5" customHeight="1"/>
    <row r="13452" ht="19.5" customHeight="1"/>
    <row r="13453" ht="19.5" customHeight="1"/>
    <row r="13454" ht="19.5" customHeight="1"/>
    <row r="13455" ht="19.5" customHeight="1"/>
    <row r="13456" ht="19.5" customHeight="1"/>
    <row r="13457" ht="19.5" customHeight="1"/>
    <row r="13458" ht="19.5" customHeight="1"/>
    <row r="13459" ht="19.5" customHeight="1"/>
    <row r="13460" ht="19.5" customHeight="1"/>
    <row r="13461" ht="19.5" customHeight="1"/>
    <row r="13462" ht="19.5" customHeight="1"/>
    <row r="13463" ht="19.5" customHeight="1"/>
    <row r="13464" ht="19.5" customHeight="1"/>
    <row r="13465" ht="19.5" customHeight="1"/>
    <row r="13466" ht="19.5" customHeight="1"/>
    <row r="13467" ht="19.5" customHeight="1"/>
    <row r="13468" ht="19.5" customHeight="1"/>
    <row r="13469" ht="19.5" customHeight="1"/>
    <row r="13470" ht="19.5" customHeight="1"/>
    <row r="13471" ht="19.5" customHeight="1"/>
    <row r="13472" ht="19.5" customHeight="1"/>
    <row r="13473" ht="19.5" customHeight="1"/>
    <row r="13474" ht="19.5" customHeight="1"/>
    <row r="13475" ht="19.5" customHeight="1"/>
    <row r="13476" ht="19.5" customHeight="1"/>
    <row r="13477" ht="19.5" customHeight="1"/>
    <row r="13478" ht="19.5" customHeight="1"/>
    <row r="13479" ht="19.5" customHeight="1"/>
    <row r="13480" ht="19.5" customHeight="1"/>
    <row r="13481" ht="19.5" customHeight="1"/>
    <row r="13482" ht="19.5" customHeight="1"/>
    <row r="13483" ht="19.5" customHeight="1"/>
    <row r="13484" ht="19.5" customHeight="1"/>
    <row r="13485" ht="19.5" customHeight="1"/>
    <row r="13486" ht="19.5" customHeight="1"/>
    <row r="13487" ht="19.5" customHeight="1"/>
    <row r="13488" ht="19.5" customHeight="1"/>
    <row r="13489" ht="19.5" customHeight="1"/>
    <row r="13490" ht="19.5" customHeight="1"/>
    <row r="13491" ht="19.5" customHeight="1"/>
    <row r="13492" ht="19.5" customHeight="1"/>
    <row r="13493" ht="19.5" customHeight="1"/>
    <row r="13494" ht="19.5" customHeight="1"/>
    <row r="13495" ht="19.5" customHeight="1"/>
    <row r="13496" ht="19.5" customHeight="1"/>
    <row r="13497" ht="19.5" customHeight="1"/>
    <row r="13498" ht="19.5" customHeight="1"/>
    <row r="13499" ht="19.5" customHeight="1"/>
    <row r="13500" ht="19.5" customHeight="1"/>
    <row r="13501" ht="19.5" customHeight="1"/>
    <row r="13502" ht="19.5" customHeight="1"/>
    <row r="13503" ht="19.5" customHeight="1"/>
    <row r="13504" ht="19.5" customHeight="1"/>
    <row r="13505" ht="19.5" customHeight="1"/>
    <row r="13506" ht="19.5" customHeight="1"/>
    <row r="13507" ht="19.5" customHeight="1"/>
    <row r="13508" ht="19.5" customHeight="1"/>
    <row r="13509" ht="19.5" customHeight="1"/>
    <row r="13510" ht="19.5" customHeight="1"/>
    <row r="13511" ht="19.5" customHeight="1"/>
    <row r="13512" ht="19.5" customHeight="1"/>
    <row r="13513" ht="19.5" customHeight="1"/>
    <row r="13514" ht="19.5" customHeight="1"/>
    <row r="13515" ht="19.5" customHeight="1"/>
    <row r="13516" ht="19.5" customHeight="1"/>
    <row r="13517" ht="19.5" customHeight="1"/>
    <row r="13518" ht="19.5" customHeight="1"/>
    <row r="13519" ht="19.5" customHeight="1"/>
    <row r="13520" ht="19.5" customHeight="1"/>
    <row r="13521" ht="19.5" customHeight="1"/>
    <row r="13522" ht="19.5" customHeight="1"/>
    <row r="13523" ht="19.5" customHeight="1"/>
    <row r="13524" ht="19.5" customHeight="1"/>
    <row r="13525" ht="19.5" customHeight="1"/>
    <row r="13526" ht="19.5" customHeight="1"/>
    <row r="13527" ht="19.5" customHeight="1"/>
    <row r="13528" ht="19.5" customHeight="1"/>
    <row r="13529" ht="19.5" customHeight="1"/>
    <row r="13530" ht="19.5" customHeight="1"/>
    <row r="13531" ht="19.5" customHeight="1"/>
    <row r="13532" ht="19.5" customHeight="1"/>
    <row r="13533" ht="19.5" customHeight="1"/>
    <row r="13534" ht="19.5" customHeight="1"/>
    <row r="13535" ht="19.5" customHeight="1"/>
    <row r="13536" ht="19.5" customHeight="1"/>
    <row r="13537" ht="19.5" customHeight="1"/>
    <row r="13538" ht="19.5" customHeight="1"/>
    <row r="13539" ht="19.5" customHeight="1"/>
    <row r="13540" ht="19.5" customHeight="1"/>
    <row r="13541" ht="19.5" customHeight="1"/>
    <row r="13542" ht="19.5" customHeight="1"/>
    <row r="13543" ht="19.5" customHeight="1"/>
    <row r="13544" ht="19.5" customHeight="1"/>
    <row r="13545" ht="19.5" customHeight="1"/>
    <row r="13546" ht="19.5" customHeight="1"/>
    <row r="13547" ht="19.5" customHeight="1"/>
    <row r="13548" ht="19.5" customHeight="1"/>
    <row r="13549" ht="19.5" customHeight="1"/>
    <row r="13550" ht="19.5" customHeight="1"/>
    <row r="13551" ht="19.5" customHeight="1"/>
    <row r="13552" ht="19.5" customHeight="1"/>
    <row r="13553" ht="19.5" customHeight="1"/>
    <row r="13554" ht="19.5" customHeight="1"/>
    <row r="13555" ht="19.5" customHeight="1"/>
    <row r="13556" ht="19.5" customHeight="1"/>
    <row r="13557" ht="19.5" customHeight="1"/>
    <row r="13558" ht="19.5" customHeight="1"/>
    <row r="13559" ht="19.5" customHeight="1"/>
    <row r="13560" ht="19.5" customHeight="1"/>
    <row r="13561" ht="19.5" customHeight="1"/>
    <row r="13562" ht="19.5" customHeight="1"/>
    <row r="13563" ht="19.5" customHeight="1"/>
    <row r="13564" ht="19.5" customHeight="1"/>
    <row r="13565" ht="19.5" customHeight="1"/>
    <row r="13566" ht="19.5" customHeight="1"/>
    <row r="13567" ht="19.5" customHeight="1"/>
    <row r="13568" ht="19.5" customHeight="1"/>
    <row r="13569" ht="19.5" customHeight="1"/>
    <row r="13570" ht="19.5" customHeight="1"/>
    <row r="13571" ht="19.5" customHeight="1"/>
    <row r="13572" ht="19.5" customHeight="1"/>
    <row r="13573" ht="19.5" customHeight="1"/>
    <row r="13574" ht="19.5" customHeight="1"/>
    <row r="13575" ht="19.5" customHeight="1"/>
    <row r="13576" ht="19.5" customHeight="1"/>
    <row r="13577" ht="19.5" customHeight="1"/>
    <row r="13578" ht="19.5" customHeight="1"/>
    <row r="13579" ht="19.5" customHeight="1"/>
    <row r="13580" ht="19.5" customHeight="1"/>
    <row r="13581" ht="19.5" customHeight="1"/>
    <row r="13582" ht="19.5" customHeight="1"/>
    <row r="13583" ht="19.5" customHeight="1"/>
    <row r="13584" ht="19.5" customHeight="1"/>
    <row r="13585" ht="19.5" customHeight="1"/>
    <row r="13586" ht="19.5" customHeight="1"/>
    <row r="13587" ht="19.5" customHeight="1"/>
    <row r="13588" ht="19.5" customHeight="1"/>
    <row r="13589" ht="19.5" customHeight="1"/>
    <row r="13590" ht="19.5" customHeight="1"/>
    <row r="13591" ht="19.5" customHeight="1"/>
    <row r="13592" ht="19.5" customHeight="1"/>
    <row r="13593" ht="19.5" customHeight="1"/>
    <row r="13594" ht="19.5" customHeight="1"/>
    <row r="13595" ht="19.5" customHeight="1"/>
    <row r="13596" ht="19.5" customHeight="1"/>
    <row r="13597" ht="19.5" customHeight="1"/>
    <row r="13598" ht="19.5" customHeight="1"/>
    <row r="13599" ht="19.5" customHeight="1"/>
    <row r="13600" ht="19.5" customHeight="1"/>
    <row r="13601" ht="19.5" customHeight="1"/>
    <row r="13602" ht="19.5" customHeight="1"/>
    <row r="13603" ht="19.5" customHeight="1"/>
    <row r="13604" ht="19.5" customHeight="1"/>
    <row r="13605" ht="19.5" customHeight="1"/>
    <row r="13606" ht="19.5" customHeight="1"/>
    <row r="13607" ht="19.5" customHeight="1"/>
    <row r="13608" ht="19.5" customHeight="1"/>
    <row r="13609" ht="19.5" customHeight="1"/>
    <row r="13610" ht="19.5" customHeight="1"/>
    <row r="13611" ht="19.5" customHeight="1"/>
    <row r="13612" ht="19.5" customHeight="1"/>
    <row r="13613" ht="19.5" customHeight="1"/>
    <row r="13614" ht="19.5" customHeight="1"/>
    <row r="13615" ht="19.5" customHeight="1"/>
    <row r="13616" ht="19.5" customHeight="1"/>
    <row r="13617" ht="19.5" customHeight="1"/>
    <row r="13618" ht="19.5" customHeight="1"/>
    <row r="13619" ht="19.5" customHeight="1"/>
    <row r="13620" ht="19.5" customHeight="1"/>
    <row r="13621" ht="19.5" customHeight="1"/>
    <row r="13622" ht="19.5" customHeight="1"/>
    <row r="13623" ht="19.5" customHeight="1"/>
    <row r="13624" ht="19.5" customHeight="1"/>
    <row r="13625" ht="19.5" customHeight="1"/>
    <row r="13626" ht="19.5" customHeight="1"/>
    <row r="13627" ht="19.5" customHeight="1"/>
    <row r="13628" ht="19.5" customHeight="1"/>
    <row r="13629" ht="19.5" customHeight="1"/>
    <row r="13630" ht="19.5" customHeight="1"/>
    <row r="13631" ht="19.5" customHeight="1"/>
    <row r="13632" ht="19.5" customHeight="1"/>
    <row r="13633" ht="19.5" customHeight="1"/>
    <row r="13634" ht="19.5" customHeight="1"/>
    <row r="13635" ht="19.5" customHeight="1"/>
    <row r="13636" ht="19.5" customHeight="1"/>
    <row r="13637" ht="19.5" customHeight="1"/>
    <row r="13638" ht="19.5" customHeight="1"/>
    <row r="13639" ht="19.5" customHeight="1"/>
    <row r="13640" ht="19.5" customHeight="1"/>
    <row r="13641" ht="19.5" customHeight="1"/>
    <row r="13642" ht="19.5" customHeight="1"/>
    <row r="13643" ht="19.5" customHeight="1"/>
    <row r="13644" ht="19.5" customHeight="1"/>
    <row r="13645" ht="19.5" customHeight="1"/>
    <row r="13646" ht="19.5" customHeight="1"/>
    <row r="13647" ht="19.5" customHeight="1"/>
    <row r="13648" ht="19.5" customHeight="1"/>
    <row r="13649" ht="19.5" customHeight="1"/>
    <row r="13650" ht="19.5" customHeight="1"/>
    <row r="13651" ht="19.5" customHeight="1"/>
    <row r="13652" ht="19.5" customHeight="1"/>
    <row r="13653" ht="19.5" customHeight="1"/>
    <row r="13654" ht="19.5" customHeight="1"/>
    <row r="13655" ht="19.5" customHeight="1"/>
    <row r="13656" ht="19.5" customHeight="1"/>
    <row r="13657" ht="19.5" customHeight="1"/>
    <row r="13658" ht="19.5" customHeight="1"/>
    <row r="13659" ht="19.5" customHeight="1"/>
    <row r="13660" ht="19.5" customHeight="1"/>
    <row r="13661" ht="19.5" customHeight="1"/>
    <row r="13662" ht="19.5" customHeight="1"/>
    <row r="13663" ht="19.5" customHeight="1"/>
    <row r="13664" ht="19.5" customHeight="1"/>
    <row r="13665" ht="19.5" customHeight="1"/>
    <row r="13666" ht="19.5" customHeight="1"/>
    <row r="13667" ht="19.5" customHeight="1"/>
    <row r="13668" ht="19.5" customHeight="1"/>
    <row r="13669" ht="19.5" customHeight="1"/>
    <row r="13670" ht="19.5" customHeight="1"/>
    <row r="13671" ht="19.5" customHeight="1"/>
    <row r="13672" ht="19.5" customHeight="1"/>
    <row r="13673" ht="19.5" customHeight="1"/>
    <row r="13674" ht="19.5" customHeight="1"/>
    <row r="13675" ht="19.5" customHeight="1"/>
    <row r="13676" ht="19.5" customHeight="1"/>
    <row r="13677" ht="19.5" customHeight="1"/>
    <row r="13678" ht="19.5" customHeight="1"/>
    <row r="13679" ht="19.5" customHeight="1"/>
    <row r="13680" ht="19.5" customHeight="1"/>
    <row r="13681" ht="19.5" customHeight="1"/>
    <row r="13682" ht="19.5" customHeight="1"/>
    <row r="13683" ht="19.5" customHeight="1"/>
    <row r="13684" ht="19.5" customHeight="1"/>
    <row r="13685" ht="19.5" customHeight="1"/>
    <row r="13686" ht="19.5" customHeight="1"/>
    <row r="13687" ht="19.5" customHeight="1"/>
    <row r="13688" ht="19.5" customHeight="1"/>
    <row r="13689" ht="19.5" customHeight="1"/>
    <row r="13690" ht="19.5" customHeight="1"/>
    <row r="13691" ht="19.5" customHeight="1"/>
    <row r="13692" ht="19.5" customHeight="1"/>
    <row r="13693" ht="19.5" customHeight="1"/>
    <row r="13694" ht="19.5" customHeight="1"/>
    <row r="13695" ht="19.5" customHeight="1"/>
    <row r="13696" ht="19.5" customHeight="1"/>
    <row r="13697" ht="19.5" customHeight="1"/>
    <row r="13698" ht="19.5" customHeight="1"/>
    <row r="13699" ht="19.5" customHeight="1"/>
    <row r="13700" ht="19.5" customHeight="1"/>
    <row r="13701" ht="19.5" customHeight="1"/>
    <row r="13702" ht="19.5" customHeight="1"/>
    <row r="13703" ht="19.5" customHeight="1"/>
    <row r="13704" ht="19.5" customHeight="1"/>
    <row r="13705" ht="19.5" customHeight="1"/>
    <row r="13706" ht="19.5" customHeight="1"/>
    <row r="13707" ht="19.5" customHeight="1"/>
    <row r="13708" ht="19.5" customHeight="1"/>
    <row r="13709" ht="19.5" customHeight="1"/>
    <row r="13710" ht="19.5" customHeight="1"/>
    <row r="13711" ht="19.5" customHeight="1"/>
    <row r="13712" ht="19.5" customHeight="1"/>
    <row r="13713" ht="19.5" customHeight="1"/>
    <row r="13714" ht="19.5" customHeight="1"/>
    <row r="13715" ht="19.5" customHeight="1"/>
    <row r="13716" ht="19.5" customHeight="1"/>
    <row r="13717" ht="19.5" customHeight="1"/>
    <row r="13718" ht="19.5" customHeight="1"/>
    <row r="13719" ht="19.5" customHeight="1"/>
    <row r="13720" ht="19.5" customHeight="1"/>
    <row r="13721" ht="19.5" customHeight="1"/>
    <row r="13722" ht="19.5" customHeight="1"/>
    <row r="13723" ht="19.5" customHeight="1"/>
    <row r="13724" ht="19.5" customHeight="1"/>
    <row r="13725" ht="19.5" customHeight="1"/>
    <row r="13726" ht="19.5" customHeight="1"/>
    <row r="13727" ht="19.5" customHeight="1"/>
    <row r="13728" ht="19.5" customHeight="1"/>
    <row r="13729" ht="19.5" customHeight="1"/>
    <row r="13730" ht="19.5" customHeight="1"/>
    <row r="13731" ht="19.5" customHeight="1"/>
    <row r="13732" ht="19.5" customHeight="1"/>
    <row r="13733" ht="19.5" customHeight="1"/>
    <row r="13734" ht="19.5" customHeight="1"/>
    <row r="13735" ht="19.5" customHeight="1"/>
    <row r="13736" ht="19.5" customHeight="1"/>
    <row r="13737" ht="19.5" customHeight="1"/>
    <row r="13738" ht="19.5" customHeight="1"/>
    <row r="13739" ht="19.5" customHeight="1"/>
    <row r="13740" ht="19.5" customHeight="1"/>
    <row r="13741" ht="19.5" customHeight="1"/>
    <row r="13742" ht="19.5" customHeight="1"/>
    <row r="13743" ht="19.5" customHeight="1"/>
    <row r="13744" ht="19.5" customHeight="1"/>
    <row r="13745" ht="19.5" customHeight="1"/>
    <row r="13746" ht="19.5" customHeight="1"/>
    <row r="13747" ht="19.5" customHeight="1"/>
    <row r="13748" ht="19.5" customHeight="1"/>
    <row r="13749" ht="19.5" customHeight="1"/>
    <row r="13750" ht="19.5" customHeight="1"/>
    <row r="13751" ht="19.5" customHeight="1"/>
    <row r="13752" ht="19.5" customHeight="1"/>
    <row r="13753" ht="19.5" customHeight="1"/>
    <row r="13754" ht="19.5" customHeight="1"/>
    <row r="13755" ht="19.5" customHeight="1"/>
    <row r="13756" ht="19.5" customHeight="1"/>
    <row r="13757" ht="19.5" customHeight="1"/>
    <row r="13758" ht="19.5" customHeight="1"/>
    <row r="13759" ht="19.5" customHeight="1"/>
    <row r="13760" ht="19.5" customHeight="1"/>
    <row r="13761" ht="19.5" customHeight="1"/>
    <row r="13762" ht="19.5" customHeight="1"/>
    <row r="13763" ht="19.5" customHeight="1"/>
    <row r="13764" ht="19.5" customHeight="1"/>
    <row r="13765" ht="19.5" customHeight="1"/>
    <row r="13766" ht="19.5" customHeight="1"/>
    <row r="13767" ht="19.5" customHeight="1"/>
    <row r="13768" ht="19.5" customHeight="1"/>
    <row r="13769" ht="19.5" customHeight="1"/>
    <row r="13770" ht="19.5" customHeight="1"/>
    <row r="13771" ht="19.5" customHeight="1"/>
    <row r="13772" ht="19.5" customHeight="1"/>
    <row r="13773" ht="19.5" customHeight="1"/>
    <row r="13774" ht="19.5" customHeight="1"/>
    <row r="13775" ht="19.5" customHeight="1"/>
    <row r="13776" ht="19.5" customHeight="1"/>
    <row r="13777" ht="19.5" customHeight="1"/>
    <row r="13778" ht="19.5" customHeight="1"/>
    <row r="13779" ht="19.5" customHeight="1"/>
    <row r="13780" ht="19.5" customHeight="1"/>
    <row r="13781" ht="19.5" customHeight="1"/>
    <row r="13782" ht="19.5" customHeight="1"/>
    <row r="13783" ht="19.5" customHeight="1"/>
    <row r="13784" ht="19.5" customHeight="1"/>
    <row r="13785" ht="19.5" customHeight="1"/>
    <row r="13786" ht="19.5" customHeight="1"/>
    <row r="13787" ht="19.5" customHeight="1"/>
    <row r="13788" ht="19.5" customHeight="1"/>
    <row r="13789" ht="19.5" customHeight="1"/>
    <row r="13790" ht="19.5" customHeight="1"/>
    <row r="13791" ht="19.5" customHeight="1"/>
    <row r="13792" ht="19.5" customHeight="1"/>
    <row r="13793" ht="19.5" customHeight="1"/>
    <row r="13794" ht="19.5" customHeight="1"/>
    <row r="13795" ht="19.5" customHeight="1"/>
    <row r="13796" ht="19.5" customHeight="1"/>
    <row r="13797" ht="19.5" customHeight="1"/>
    <row r="13798" ht="19.5" customHeight="1"/>
    <row r="13799" ht="19.5" customHeight="1"/>
    <row r="13800" ht="19.5" customHeight="1"/>
    <row r="13801" ht="19.5" customHeight="1"/>
    <row r="13802" ht="19.5" customHeight="1"/>
    <row r="13803" ht="19.5" customHeight="1"/>
    <row r="13804" ht="19.5" customHeight="1"/>
    <row r="13805" ht="19.5" customHeight="1"/>
    <row r="13806" ht="19.5" customHeight="1"/>
    <row r="13807" ht="19.5" customHeight="1"/>
    <row r="13808" ht="19.5" customHeight="1"/>
    <row r="13809" ht="19.5" customHeight="1"/>
    <row r="13810" ht="19.5" customHeight="1"/>
    <row r="13811" ht="19.5" customHeight="1"/>
    <row r="13812" ht="19.5" customHeight="1"/>
    <row r="13813" ht="19.5" customHeight="1"/>
    <row r="13814" ht="19.5" customHeight="1"/>
    <row r="13815" ht="19.5" customHeight="1"/>
    <row r="13816" ht="19.5" customHeight="1"/>
    <row r="13817" ht="19.5" customHeight="1"/>
    <row r="13818" ht="19.5" customHeight="1"/>
    <row r="13819" ht="19.5" customHeight="1"/>
    <row r="13820" ht="19.5" customHeight="1"/>
    <row r="13821" ht="19.5" customHeight="1"/>
    <row r="13822" ht="19.5" customHeight="1"/>
    <row r="13823" ht="19.5" customHeight="1"/>
    <row r="13824" ht="19.5" customHeight="1"/>
    <row r="13825" ht="19.5" customHeight="1"/>
    <row r="13826" ht="19.5" customHeight="1"/>
    <row r="13827" ht="19.5" customHeight="1"/>
    <row r="13828" ht="19.5" customHeight="1"/>
    <row r="13829" ht="19.5" customHeight="1"/>
    <row r="13830" ht="19.5" customHeight="1"/>
    <row r="13831" ht="19.5" customHeight="1"/>
    <row r="13832" ht="19.5" customHeight="1"/>
    <row r="13833" ht="19.5" customHeight="1"/>
    <row r="13834" ht="19.5" customHeight="1"/>
    <row r="13835" ht="19.5" customHeight="1"/>
    <row r="13836" ht="19.5" customHeight="1"/>
    <row r="13837" ht="19.5" customHeight="1"/>
    <row r="13838" ht="19.5" customHeight="1"/>
    <row r="13839" ht="19.5" customHeight="1"/>
    <row r="13840" ht="19.5" customHeight="1"/>
    <row r="13841" ht="19.5" customHeight="1"/>
    <row r="13842" ht="19.5" customHeight="1"/>
    <row r="13843" ht="19.5" customHeight="1"/>
    <row r="13844" ht="19.5" customHeight="1"/>
    <row r="13845" ht="19.5" customHeight="1"/>
    <row r="13846" ht="19.5" customHeight="1"/>
    <row r="13847" ht="19.5" customHeight="1"/>
    <row r="13848" ht="19.5" customHeight="1"/>
    <row r="13849" ht="19.5" customHeight="1"/>
    <row r="13850" ht="19.5" customHeight="1"/>
    <row r="13851" ht="19.5" customHeight="1"/>
    <row r="13852" ht="19.5" customHeight="1"/>
    <row r="13853" ht="19.5" customHeight="1"/>
    <row r="13854" ht="19.5" customHeight="1"/>
    <row r="13855" ht="19.5" customHeight="1"/>
    <row r="13856" ht="19.5" customHeight="1"/>
    <row r="13857" ht="19.5" customHeight="1"/>
    <row r="13858" ht="19.5" customHeight="1"/>
    <row r="13859" ht="19.5" customHeight="1"/>
    <row r="13860" ht="19.5" customHeight="1"/>
    <row r="13861" ht="19.5" customHeight="1"/>
    <row r="13862" ht="19.5" customHeight="1"/>
    <row r="13863" ht="19.5" customHeight="1"/>
    <row r="13864" ht="19.5" customHeight="1"/>
    <row r="13865" ht="19.5" customHeight="1"/>
    <row r="13866" ht="19.5" customHeight="1"/>
    <row r="13867" ht="19.5" customHeight="1"/>
    <row r="13868" ht="19.5" customHeight="1"/>
    <row r="13869" ht="19.5" customHeight="1"/>
    <row r="13870" ht="19.5" customHeight="1"/>
    <row r="13871" ht="19.5" customHeight="1"/>
    <row r="13872" ht="19.5" customHeight="1"/>
    <row r="13873" ht="19.5" customHeight="1"/>
    <row r="13874" ht="19.5" customHeight="1"/>
    <row r="13875" ht="19.5" customHeight="1"/>
    <row r="13876" ht="19.5" customHeight="1"/>
    <row r="13877" ht="19.5" customHeight="1"/>
    <row r="13878" ht="19.5" customHeight="1"/>
    <row r="13879" ht="19.5" customHeight="1"/>
    <row r="13880" ht="19.5" customHeight="1"/>
    <row r="13881" ht="19.5" customHeight="1"/>
    <row r="13882" ht="19.5" customHeight="1"/>
    <row r="13883" ht="19.5" customHeight="1"/>
    <row r="13884" ht="19.5" customHeight="1"/>
    <row r="13885" ht="19.5" customHeight="1"/>
    <row r="13886" ht="19.5" customHeight="1"/>
    <row r="13887" ht="19.5" customHeight="1"/>
    <row r="13888" ht="19.5" customHeight="1"/>
    <row r="13889" ht="19.5" customHeight="1"/>
    <row r="13890" ht="19.5" customHeight="1"/>
    <row r="13891" ht="19.5" customHeight="1"/>
    <row r="13892" ht="19.5" customHeight="1"/>
    <row r="13893" ht="19.5" customHeight="1"/>
    <row r="13894" ht="19.5" customHeight="1"/>
    <row r="13895" ht="19.5" customHeight="1"/>
    <row r="13896" ht="19.5" customHeight="1"/>
    <row r="13897" ht="19.5" customHeight="1"/>
    <row r="13898" ht="19.5" customHeight="1"/>
    <row r="13899" ht="19.5" customHeight="1"/>
    <row r="13900" ht="19.5" customHeight="1"/>
    <row r="13901" ht="19.5" customHeight="1"/>
    <row r="13902" ht="19.5" customHeight="1"/>
    <row r="13903" ht="19.5" customHeight="1"/>
    <row r="13904" ht="19.5" customHeight="1"/>
    <row r="13905" ht="19.5" customHeight="1"/>
    <row r="13906" ht="19.5" customHeight="1"/>
    <row r="13907" ht="19.5" customHeight="1"/>
    <row r="13908" ht="19.5" customHeight="1"/>
    <row r="13909" ht="19.5" customHeight="1"/>
    <row r="13910" ht="19.5" customHeight="1"/>
    <row r="13911" ht="19.5" customHeight="1"/>
    <row r="13912" ht="19.5" customHeight="1"/>
    <row r="13913" ht="19.5" customHeight="1"/>
    <row r="13914" ht="19.5" customHeight="1"/>
    <row r="13915" ht="19.5" customHeight="1"/>
    <row r="13916" ht="19.5" customHeight="1"/>
    <row r="13917" ht="19.5" customHeight="1"/>
    <row r="13918" ht="19.5" customHeight="1"/>
    <row r="13919" ht="19.5" customHeight="1"/>
    <row r="13920" ht="19.5" customHeight="1"/>
    <row r="13921" ht="19.5" customHeight="1"/>
    <row r="13922" ht="19.5" customHeight="1"/>
    <row r="13923" ht="19.5" customHeight="1"/>
    <row r="13924" ht="19.5" customHeight="1"/>
    <row r="13925" ht="19.5" customHeight="1"/>
    <row r="13926" ht="19.5" customHeight="1"/>
    <row r="13927" ht="19.5" customHeight="1"/>
    <row r="13928" ht="19.5" customHeight="1"/>
    <row r="13929" ht="19.5" customHeight="1"/>
    <row r="13930" ht="19.5" customHeight="1"/>
    <row r="13931" ht="19.5" customHeight="1"/>
    <row r="13932" ht="19.5" customHeight="1"/>
    <row r="13933" ht="19.5" customHeight="1"/>
    <row r="13934" ht="19.5" customHeight="1"/>
    <row r="13935" ht="19.5" customHeight="1"/>
    <row r="13936" ht="19.5" customHeight="1"/>
    <row r="13937" ht="19.5" customHeight="1"/>
    <row r="13938" ht="19.5" customHeight="1"/>
    <row r="13939" ht="19.5" customHeight="1"/>
    <row r="13940" ht="19.5" customHeight="1"/>
    <row r="13941" ht="19.5" customHeight="1"/>
    <row r="13942" ht="19.5" customHeight="1"/>
    <row r="13943" ht="19.5" customHeight="1"/>
    <row r="13944" ht="19.5" customHeight="1"/>
    <row r="13945" ht="19.5" customHeight="1"/>
    <row r="13946" ht="19.5" customHeight="1"/>
    <row r="13947" ht="19.5" customHeight="1"/>
    <row r="13948" ht="19.5" customHeight="1"/>
    <row r="13949" ht="19.5" customHeight="1"/>
    <row r="13950" ht="19.5" customHeight="1"/>
    <row r="13951" ht="19.5" customHeight="1"/>
    <row r="13952" ht="19.5" customHeight="1"/>
    <row r="13953" ht="19.5" customHeight="1"/>
    <row r="13954" ht="19.5" customHeight="1"/>
    <row r="13955" ht="19.5" customHeight="1"/>
    <row r="13956" ht="19.5" customHeight="1"/>
    <row r="13957" ht="19.5" customHeight="1"/>
    <row r="13958" ht="19.5" customHeight="1"/>
    <row r="13959" ht="19.5" customHeight="1"/>
    <row r="13960" ht="19.5" customHeight="1"/>
    <row r="13961" ht="19.5" customHeight="1"/>
    <row r="13962" ht="19.5" customHeight="1"/>
    <row r="13963" ht="19.5" customHeight="1"/>
    <row r="13964" ht="19.5" customHeight="1"/>
    <row r="13965" ht="19.5" customHeight="1"/>
    <row r="13966" ht="19.5" customHeight="1"/>
    <row r="13967" ht="19.5" customHeight="1"/>
    <row r="13968" ht="19.5" customHeight="1"/>
    <row r="13969" ht="19.5" customHeight="1"/>
    <row r="13970" ht="19.5" customHeight="1"/>
    <row r="13971" ht="19.5" customHeight="1"/>
    <row r="13972" ht="19.5" customHeight="1"/>
    <row r="13973" ht="19.5" customHeight="1"/>
    <row r="13974" ht="19.5" customHeight="1"/>
    <row r="13975" ht="19.5" customHeight="1"/>
    <row r="13976" ht="19.5" customHeight="1"/>
    <row r="13977" ht="19.5" customHeight="1"/>
    <row r="13978" ht="19.5" customHeight="1"/>
    <row r="13979" ht="19.5" customHeight="1"/>
    <row r="13980" ht="19.5" customHeight="1"/>
    <row r="13981" ht="19.5" customHeight="1"/>
    <row r="13982" ht="19.5" customHeight="1"/>
    <row r="13983" ht="19.5" customHeight="1"/>
    <row r="13984" ht="19.5" customHeight="1"/>
    <row r="13985" ht="19.5" customHeight="1"/>
    <row r="13986" ht="19.5" customHeight="1"/>
    <row r="13987" ht="19.5" customHeight="1"/>
    <row r="13988" ht="19.5" customHeight="1"/>
    <row r="13989" ht="19.5" customHeight="1"/>
    <row r="13990" ht="19.5" customHeight="1"/>
    <row r="13991" ht="19.5" customHeight="1"/>
    <row r="13992" ht="19.5" customHeight="1"/>
    <row r="13993" ht="19.5" customHeight="1"/>
    <row r="13994" ht="19.5" customHeight="1"/>
    <row r="13995" ht="19.5" customHeight="1"/>
    <row r="13996" ht="19.5" customHeight="1"/>
    <row r="13997" ht="19.5" customHeight="1"/>
    <row r="13998" ht="19.5" customHeight="1"/>
    <row r="13999" ht="19.5" customHeight="1"/>
    <row r="14000" ht="19.5" customHeight="1"/>
    <row r="14001" ht="19.5" customHeight="1"/>
    <row r="14002" ht="19.5" customHeight="1"/>
    <row r="14003" ht="19.5" customHeight="1"/>
    <row r="14004" ht="19.5" customHeight="1"/>
    <row r="14005" ht="19.5" customHeight="1"/>
    <row r="14006" ht="19.5" customHeight="1"/>
    <row r="14007" ht="19.5" customHeight="1"/>
    <row r="14008" ht="19.5" customHeight="1"/>
    <row r="14009" ht="19.5" customHeight="1"/>
    <row r="14010" ht="19.5" customHeight="1"/>
    <row r="14011" ht="19.5" customHeight="1"/>
    <row r="14012" ht="19.5" customHeight="1"/>
    <row r="14013" ht="19.5" customHeight="1"/>
    <row r="14014" ht="19.5" customHeight="1"/>
    <row r="14015" ht="19.5" customHeight="1"/>
    <row r="14016" ht="19.5" customHeight="1"/>
    <row r="14017" ht="19.5" customHeight="1"/>
    <row r="14018" ht="19.5" customHeight="1"/>
    <row r="14019" ht="19.5" customHeight="1"/>
    <row r="14020" ht="19.5" customHeight="1"/>
    <row r="14021" ht="19.5" customHeight="1"/>
    <row r="14022" ht="19.5" customHeight="1"/>
    <row r="14023" ht="19.5" customHeight="1"/>
    <row r="14024" ht="19.5" customHeight="1"/>
    <row r="14025" ht="19.5" customHeight="1"/>
    <row r="14026" ht="19.5" customHeight="1"/>
    <row r="14027" ht="19.5" customHeight="1"/>
    <row r="14028" ht="19.5" customHeight="1"/>
    <row r="14029" ht="19.5" customHeight="1"/>
    <row r="14030" ht="19.5" customHeight="1"/>
    <row r="14031" ht="19.5" customHeight="1"/>
    <row r="14032" ht="19.5" customHeight="1"/>
    <row r="14033" ht="19.5" customHeight="1"/>
    <row r="14034" ht="19.5" customHeight="1"/>
    <row r="14035" ht="19.5" customHeight="1"/>
    <row r="14036" ht="19.5" customHeight="1"/>
    <row r="14037" ht="19.5" customHeight="1"/>
    <row r="14038" ht="19.5" customHeight="1"/>
    <row r="14039" ht="19.5" customHeight="1"/>
    <row r="14040" ht="19.5" customHeight="1"/>
    <row r="14041" ht="19.5" customHeight="1"/>
    <row r="14042" ht="19.5" customHeight="1"/>
    <row r="14043" ht="19.5" customHeight="1"/>
    <row r="14044" ht="19.5" customHeight="1"/>
    <row r="14045" ht="19.5" customHeight="1"/>
    <row r="14046" ht="19.5" customHeight="1"/>
    <row r="14047" ht="19.5" customHeight="1"/>
    <row r="14048" ht="19.5" customHeight="1"/>
    <row r="14049" ht="19.5" customHeight="1"/>
    <row r="14050" ht="19.5" customHeight="1"/>
    <row r="14051" ht="19.5" customHeight="1"/>
    <row r="14052" ht="19.5" customHeight="1"/>
    <row r="14053" ht="19.5" customHeight="1"/>
    <row r="14054" ht="19.5" customHeight="1"/>
    <row r="14055" ht="19.5" customHeight="1"/>
    <row r="14056" ht="19.5" customHeight="1"/>
    <row r="14057" ht="19.5" customHeight="1"/>
    <row r="14058" ht="19.5" customHeight="1"/>
    <row r="14059" ht="19.5" customHeight="1"/>
    <row r="14060" ht="19.5" customHeight="1"/>
    <row r="14061" ht="19.5" customHeight="1"/>
    <row r="14062" ht="19.5" customHeight="1"/>
    <row r="14063" ht="19.5" customHeight="1"/>
    <row r="14064" ht="19.5" customHeight="1"/>
    <row r="14065" ht="19.5" customHeight="1"/>
    <row r="14066" ht="19.5" customHeight="1"/>
    <row r="14067" ht="19.5" customHeight="1"/>
    <row r="14068" ht="19.5" customHeight="1"/>
    <row r="14069" ht="19.5" customHeight="1"/>
    <row r="14070" ht="19.5" customHeight="1"/>
    <row r="14071" ht="19.5" customHeight="1"/>
    <row r="14072" ht="19.5" customHeight="1"/>
    <row r="14073" ht="19.5" customHeight="1"/>
    <row r="14074" ht="19.5" customHeight="1"/>
    <row r="14075" ht="19.5" customHeight="1"/>
    <row r="14076" ht="19.5" customHeight="1"/>
    <row r="14077" ht="19.5" customHeight="1"/>
    <row r="14078" ht="19.5" customHeight="1"/>
    <row r="14079" ht="19.5" customHeight="1"/>
    <row r="14080" ht="19.5" customHeight="1"/>
    <row r="14081" ht="19.5" customHeight="1"/>
    <row r="14082" ht="19.5" customHeight="1"/>
    <row r="14083" ht="19.5" customHeight="1"/>
    <row r="14084" ht="19.5" customHeight="1"/>
    <row r="14085" ht="19.5" customHeight="1"/>
    <row r="14086" ht="19.5" customHeight="1"/>
    <row r="14087" ht="19.5" customHeight="1"/>
    <row r="14088" ht="19.5" customHeight="1"/>
    <row r="14089" ht="19.5" customHeight="1"/>
    <row r="14090" ht="19.5" customHeight="1"/>
    <row r="14091" ht="19.5" customHeight="1"/>
    <row r="14092" ht="19.5" customHeight="1"/>
    <row r="14093" ht="19.5" customHeight="1"/>
    <row r="14094" ht="19.5" customHeight="1"/>
    <row r="14095" ht="19.5" customHeight="1"/>
    <row r="14096" ht="19.5" customHeight="1"/>
    <row r="14097" ht="19.5" customHeight="1"/>
    <row r="14098" ht="19.5" customHeight="1"/>
    <row r="14099" ht="19.5" customHeight="1"/>
    <row r="14100" ht="19.5" customHeight="1"/>
    <row r="14101" ht="19.5" customHeight="1"/>
    <row r="14102" ht="19.5" customHeight="1"/>
    <row r="14103" ht="19.5" customHeight="1"/>
    <row r="14104" ht="19.5" customHeight="1"/>
    <row r="14105" ht="19.5" customHeight="1"/>
    <row r="14106" ht="19.5" customHeight="1"/>
    <row r="14107" ht="19.5" customHeight="1"/>
    <row r="14108" ht="19.5" customHeight="1"/>
    <row r="14109" ht="19.5" customHeight="1"/>
    <row r="14110" ht="19.5" customHeight="1"/>
    <row r="14111" ht="19.5" customHeight="1"/>
    <row r="14112" ht="19.5" customHeight="1"/>
    <row r="14113" ht="19.5" customHeight="1"/>
    <row r="14114" ht="19.5" customHeight="1"/>
    <row r="14115" ht="19.5" customHeight="1"/>
    <row r="14116" ht="19.5" customHeight="1"/>
    <row r="14117" ht="19.5" customHeight="1"/>
    <row r="14118" ht="19.5" customHeight="1"/>
    <row r="14119" ht="19.5" customHeight="1"/>
    <row r="14120" ht="19.5" customHeight="1"/>
    <row r="14121" ht="19.5" customHeight="1"/>
    <row r="14122" ht="19.5" customHeight="1"/>
    <row r="14123" ht="19.5" customHeight="1"/>
    <row r="14124" ht="19.5" customHeight="1"/>
    <row r="14125" ht="19.5" customHeight="1"/>
    <row r="14126" ht="19.5" customHeight="1"/>
    <row r="14127" ht="19.5" customHeight="1"/>
    <row r="14128" ht="19.5" customHeight="1"/>
    <row r="14129" ht="19.5" customHeight="1"/>
    <row r="14130" ht="19.5" customHeight="1"/>
    <row r="14131" ht="19.5" customHeight="1"/>
    <row r="14132" ht="19.5" customHeight="1"/>
    <row r="14133" ht="19.5" customHeight="1"/>
    <row r="14134" ht="19.5" customHeight="1"/>
    <row r="14135" ht="19.5" customHeight="1"/>
    <row r="14136" ht="19.5" customHeight="1"/>
    <row r="14137" ht="19.5" customHeight="1"/>
    <row r="14138" ht="19.5" customHeight="1"/>
    <row r="14139" ht="19.5" customHeight="1"/>
    <row r="14140" ht="19.5" customHeight="1"/>
    <row r="14141" ht="19.5" customHeight="1"/>
    <row r="14142" ht="19.5" customHeight="1"/>
    <row r="14143" ht="19.5" customHeight="1"/>
    <row r="14144" ht="19.5" customHeight="1"/>
    <row r="14145" ht="19.5" customHeight="1"/>
    <row r="14146" ht="19.5" customHeight="1"/>
    <row r="14147" ht="19.5" customHeight="1"/>
    <row r="14148" ht="19.5" customHeight="1"/>
    <row r="14149" ht="19.5" customHeight="1"/>
    <row r="14150" ht="19.5" customHeight="1"/>
    <row r="14151" ht="19.5" customHeight="1"/>
    <row r="14152" ht="19.5" customHeight="1"/>
    <row r="14153" ht="19.5" customHeight="1"/>
    <row r="14154" ht="19.5" customHeight="1"/>
    <row r="14155" ht="19.5" customHeight="1"/>
    <row r="14156" ht="19.5" customHeight="1"/>
    <row r="14157" ht="19.5" customHeight="1"/>
    <row r="14158" ht="19.5" customHeight="1"/>
    <row r="14159" ht="19.5" customHeight="1"/>
    <row r="14160" ht="19.5" customHeight="1"/>
    <row r="14161" ht="19.5" customHeight="1"/>
    <row r="14162" ht="19.5" customHeight="1"/>
    <row r="14163" ht="19.5" customHeight="1"/>
    <row r="14164" ht="19.5" customHeight="1"/>
    <row r="14165" ht="19.5" customHeight="1"/>
    <row r="14166" ht="19.5" customHeight="1"/>
    <row r="14167" ht="19.5" customHeight="1"/>
    <row r="14168" ht="19.5" customHeight="1"/>
    <row r="14169" ht="19.5" customHeight="1"/>
    <row r="14170" ht="19.5" customHeight="1"/>
    <row r="14171" ht="19.5" customHeight="1"/>
    <row r="14172" ht="19.5" customHeight="1"/>
    <row r="14173" ht="19.5" customHeight="1"/>
    <row r="14174" ht="19.5" customHeight="1"/>
    <row r="14175" ht="19.5" customHeight="1"/>
    <row r="14176" ht="19.5" customHeight="1"/>
    <row r="14177" ht="19.5" customHeight="1"/>
    <row r="14178" ht="19.5" customHeight="1"/>
    <row r="14179" ht="19.5" customHeight="1"/>
    <row r="14180" ht="19.5" customHeight="1"/>
    <row r="14181" ht="19.5" customHeight="1"/>
    <row r="14182" ht="19.5" customHeight="1"/>
    <row r="14183" ht="19.5" customHeight="1"/>
    <row r="14184" ht="19.5" customHeight="1"/>
    <row r="14185" ht="19.5" customHeight="1"/>
    <row r="14186" ht="19.5" customHeight="1"/>
    <row r="14187" ht="19.5" customHeight="1"/>
    <row r="14188" ht="19.5" customHeight="1"/>
    <row r="14189" ht="19.5" customHeight="1"/>
    <row r="14190" ht="19.5" customHeight="1"/>
    <row r="14191" ht="19.5" customHeight="1"/>
    <row r="14192" ht="19.5" customHeight="1"/>
    <row r="14193" ht="19.5" customHeight="1"/>
    <row r="14194" ht="19.5" customHeight="1"/>
    <row r="14195" ht="19.5" customHeight="1"/>
    <row r="14196" ht="19.5" customHeight="1"/>
    <row r="14197" ht="19.5" customHeight="1"/>
    <row r="14198" ht="19.5" customHeight="1"/>
    <row r="14199" ht="19.5" customHeight="1"/>
    <row r="14200" ht="19.5" customHeight="1"/>
    <row r="14201" ht="19.5" customHeight="1"/>
    <row r="14202" ht="19.5" customHeight="1"/>
    <row r="14203" ht="19.5" customHeight="1"/>
    <row r="14204" ht="19.5" customHeight="1"/>
    <row r="14205" ht="19.5" customHeight="1"/>
    <row r="14206" ht="19.5" customHeight="1"/>
    <row r="14207" ht="19.5" customHeight="1"/>
    <row r="14208" ht="19.5" customHeight="1"/>
    <row r="14209" ht="19.5" customHeight="1"/>
    <row r="14210" ht="19.5" customHeight="1"/>
    <row r="14211" ht="19.5" customHeight="1"/>
    <row r="14212" ht="19.5" customHeight="1"/>
    <row r="14213" ht="19.5" customHeight="1"/>
    <row r="14214" ht="19.5" customHeight="1"/>
    <row r="14215" ht="19.5" customHeight="1"/>
    <row r="14216" ht="19.5" customHeight="1"/>
    <row r="14217" ht="19.5" customHeight="1"/>
    <row r="14218" ht="19.5" customHeight="1"/>
    <row r="14219" ht="19.5" customHeight="1"/>
    <row r="14220" ht="19.5" customHeight="1"/>
    <row r="14221" ht="19.5" customHeight="1"/>
    <row r="14222" ht="19.5" customHeight="1"/>
    <row r="14223" ht="19.5" customHeight="1"/>
    <row r="14224" ht="19.5" customHeight="1"/>
    <row r="14225" ht="19.5" customHeight="1"/>
    <row r="14226" ht="19.5" customHeight="1"/>
    <row r="14227" ht="19.5" customHeight="1"/>
    <row r="14228" ht="19.5" customHeight="1"/>
    <row r="14229" ht="19.5" customHeight="1"/>
    <row r="14230" ht="19.5" customHeight="1"/>
    <row r="14231" ht="19.5" customHeight="1"/>
    <row r="14232" ht="19.5" customHeight="1"/>
    <row r="14233" ht="19.5" customHeight="1"/>
    <row r="14234" ht="19.5" customHeight="1"/>
    <row r="14235" ht="19.5" customHeight="1"/>
    <row r="14236" ht="19.5" customHeight="1"/>
    <row r="14237" ht="19.5" customHeight="1"/>
    <row r="14238" ht="19.5" customHeight="1"/>
    <row r="14239" ht="19.5" customHeight="1"/>
    <row r="14240" ht="19.5" customHeight="1"/>
    <row r="14241" ht="19.5" customHeight="1"/>
    <row r="14242" ht="19.5" customHeight="1"/>
    <row r="14243" ht="19.5" customHeight="1"/>
    <row r="14244" ht="19.5" customHeight="1"/>
    <row r="14245" ht="19.5" customHeight="1"/>
    <row r="14246" ht="19.5" customHeight="1"/>
    <row r="14247" ht="19.5" customHeight="1"/>
    <row r="14248" ht="19.5" customHeight="1"/>
    <row r="14249" ht="19.5" customHeight="1"/>
    <row r="14250" ht="19.5" customHeight="1"/>
    <row r="14251" ht="19.5" customHeight="1"/>
    <row r="14252" ht="19.5" customHeight="1"/>
    <row r="14253" ht="19.5" customHeight="1"/>
    <row r="14254" ht="19.5" customHeight="1"/>
    <row r="14255" ht="19.5" customHeight="1"/>
    <row r="14256" ht="19.5" customHeight="1"/>
    <row r="14257" ht="19.5" customHeight="1"/>
    <row r="14258" ht="19.5" customHeight="1"/>
    <row r="14259" ht="19.5" customHeight="1"/>
    <row r="14260" ht="19.5" customHeight="1"/>
    <row r="14261" ht="19.5" customHeight="1"/>
    <row r="14262" ht="19.5" customHeight="1"/>
    <row r="14263" ht="19.5" customHeight="1"/>
    <row r="14264" ht="19.5" customHeight="1"/>
    <row r="14265" ht="19.5" customHeight="1"/>
    <row r="14266" ht="19.5" customHeight="1"/>
    <row r="14267" ht="19.5" customHeight="1"/>
    <row r="14268" ht="19.5" customHeight="1"/>
    <row r="14269" ht="19.5" customHeight="1"/>
    <row r="14270" ht="19.5" customHeight="1"/>
    <row r="14271" ht="19.5" customHeight="1"/>
    <row r="14272" ht="19.5" customHeight="1"/>
    <row r="14273" ht="19.5" customHeight="1"/>
    <row r="14274" ht="19.5" customHeight="1"/>
    <row r="14275" ht="19.5" customHeight="1"/>
    <row r="14276" ht="19.5" customHeight="1"/>
    <row r="14277" ht="19.5" customHeight="1"/>
    <row r="14278" ht="19.5" customHeight="1"/>
    <row r="14279" ht="19.5" customHeight="1"/>
    <row r="14280" ht="19.5" customHeight="1"/>
    <row r="14281" ht="19.5" customHeight="1"/>
    <row r="14282" ht="19.5" customHeight="1"/>
    <row r="14283" ht="19.5" customHeight="1"/>
    <row r="14284" ht="19.5" customHeight="1"/>
    <row r="14285" ht="19.5" customHeight="1"/>
    <row r="14286" ht="19.5" customHeight="1"/>
    <row r="14287" ht="19.5" customHeight="1"/>
    <row r="14288" ht="19.5" customHeight="1"/>
    <row r="14289" ht="19.5" customHeight="1"/>
    <row r="14290" ht="19.5" customHeight="1"/>
    <row r="14291" ht="19.5" customHeight="1"/>
    <row r="14292" ht="19.5" customHeight="1"/>
    <row r="14293" ht="19.5" customHeight="1"/>
    <row r="14294" ht="19.5" customHeight="1"/>
    <row r="14295" ht="19.5" customHeight="1"/>
    <row r="14296" ht="19.5" customHeight="1"/>
    <row r="14297" ht="19.5" customHeight="1"/>
    <row r="14298" ht="19.5" customHeight="1"/>
    <row r="14299" ht="19.5" customHeight="1"/>
    <row r="14300" ht="19.5" customHeight="1"/>
    <row r="14301" ht="19.5" customHeight="1"/>
    <row r="14302" ht="19.5" customHeight="1"/>
    <row r="14303" ht="19.5" customHeight="1"/>
    <row r="14304" ht="19.5" customHeight="1"/>
    <row r="14305" ht="19.5" customHeight="1"/>
    <row r="14306" ht="19.5" customHeight="1"/>
    <row r="14307" ht="19.5" customHeight="1"/>
    <row r="14308" ht="19.5" customHeight="1"/>
    <row r="14309" ht="19.5" customHeight="1"/>
    <row r="14310" ht="19.5" customHeight="1"/>
    <row r="14311" ht="19.5" customHeight="1"/>
    <row r="14312" ht="19.5" customHeight="1"/>
    <row r="14313" ht="19.5" customHeight="1"/>
    <row r="14314" ht="19.5" customHeight="1"/>
    <row r="14315" ht="19.5" customHeight="1"/>
    <row r="14316" ht="19.5" customHeight="1"/>
    <row r="14317" ht="19.5" customHeight="1"/>
    <row r="14318" ht="19.5" customHeight="1"/>
    <row r="14319" ht="19.5" customHeight="1"/>
    <row r="14320" ht="19.5" customHeight="1"/>
    <row r="14321" ht="19.5" customHeight="1"/>
    <row r="14322" ht="19.5" customHeight="1"/>
    <row r="14323" ht="19.5" customHeight="1"/>
    <row r="14324" ht="19.5" customHeight="1"/>
    <row r="14325" ht="19.5" customHeight="1"/>
    <row r="14326" ht="19.5" customHeight="1"/>
    <row r="14327" ht="19.5" customHeight="1"/>
    <row r="14328" ht="19.5" customHeight="1"/>
    <row r="14329" ht="19.5" customHeight="1"/>
    <row r="14330" ht="19.5" customHeight="1"/>
    <row r="14331" ht="19.5" customHeight="1"/>
    <row r="14332" ht="19.5" customHeight="1"/>
    <row r="14333" ht="19.5" customHeight="1"/>
    <row r="14334" ht="19.5" customHeight="1"/>
    <row r="14335" ht="19.5" customHeight="1"/>
    <row r="14336" ht="19.5" customHeight="1"/>
    <row r="14337" ht="19.5" customHeight="1"/>
    <row r="14338" ht="19.5" customHeight="1"/>
    <row r="14339" ht="19.5" customHeight="1"/>
    <row r="14340" ht="19.5" customHeight="1"/>
    <row r="14341" ht="19.5" customHeight="1"/>
    <row r="14342" ht="19.5" customHeight="1"/>
    <row r="14343" ht="19.5" customHeight="1"/>
    <row r="14344" ht="19.5" customHeight="1"/>
    <row r="14345" ht="19.5" customHeight="1"/>
    <row r="14346" ht="19.5" customHeight="1"/>
    <row r="14347" ht="19.5" customHeight="1"/>
    <row r="14348" ht="19.5" customHeight="1"/>
    <row r="14349" ht="19.5" customHeight="1"/>
    <row r="14350" ht="19.5" customHeight="1"/>
    <row r="14351" ht="19.5" customHeight="1"/>
    <row r="14352" ht="19.5" customHeight="1"/>
    <row r="14353" ht="19.5" customHeight="1"/>
    <row r="14354" ht="19.5" customHeight="1"/>
    <row r="14355" ht="19.5" customHeight="1"/>
    <row r="14356" ht="19.5" customHeight="1"/>
    <row r="14357" ht="19.5" customHeight="1"/>
    <row r="14358" ht="19.5" customHeight="1"/>
    <row r="14359" ht="19.5" customHeight="1"/>
    <row r="14360" ht="19.5" customHeight="1"/>
    <row r="14361" ht="19.5" customHeight="1"/>
    <row r="14362" ht="19.5" customHeight="1"/>
    <row r="14363" ht="19.5" customHeight="1"/>
    <row r="14364" ht="19.5" customHeight="1"/>
    <row r="14365" ht="19.5" customHeight="1"/>
    <row r="14366" ht="19.5" customHeight="1"/>
    <row r="14367" ht="19.5" customHeight="1"/>
    <row r="14368" ht="19.5" customHeight="1"/>
    <row r="14369" ht="19.5" customHeight="1"/>
    <row r="14370" ht="19.5" customHeight="1"/>
    <row r="14371" ht="19.5" customHeight="1"/>
    <row r="14372" ht="19.5" customHeight="1"/>
    <row r="14373" ht="19.5" customHeight="1"/>
    <row r="14374" ht="19.5" customHeight="1"/>
    <row r="14375" ht="19.5" customHeight="1"/>
    <row r="14376" ht="19.5" customHeight="1"/>
    <row r="14377" ht="19.5" customHeight="1"/>
    <row r="14378" ht="19.5" customHeight="1"/>
    <row r="14379" ht="19.5" customHeight="1"/>
    <row r="14380" ht="19.5" customHeight="1"/>
    <row r="14381" ht="19.5" customHeight="1"/>
    <row r="14382" ht="19.5" customHeight="1"/>
    <row r="14383" ht="19.5" customHeight="1"/>
    <row r="14384" ht="19.5" customHeight="1"/>
    <row r="14385" ht="19.5" customHeight="1"/>
    <row r="14386" ht="19.5" customHeight="1"/>
    <row r="14387" ht="19.5" customHeight="1"/>
    <row r="14388" ht="19.5" customHeight="1"/>
    <row r="14389" ht="19.5" customHeight="1"/>
    <row r="14390" ht="19.5" customHeight="1"/>
    <row r="14391" ht="19.5" customHeight="1"/>
    <row r="14392" ht="19.5" customHeight="1"/>
    <row r="14393" ht="19.5" customHeight="1"/>
    <row r="14394" ht="19.5" customHeight="1"/>
    <row r="14395" ht="19.5" customHeight="1"/>
    <row r="14396" ht="19.5" customHeight="1"/>
    <row r="14397" ht="19.5" customHeight="1"/>
    <row r="14398" ht="19.5" customHeight="1"/>
    <row r="14399" ht="19.5" customHeight="1"/>
    <row r="14400" ht="19.5" customHeight="1"/>
    <row r="14401" ht="19.5" customHeight="1"/>
    <row r="14402" ht="19.5" customHeight="1"/>
    <row r="14403" ht="19.5" customHeight="1"/>
    <row r="14404" ht="19.5" customHeight="1"/>
    <row r="14405" ht="19.5" customHeight="1"/>
    <row r="14406" ht="19.5" customHeight="1"/>
    <row r="14407" ht="19.5" customHeight="1"/>
    <row r="14408" ht="19.5" customHeight="1"/>
    <row r="14409" ht="19.5" customHeight="1"/>
    <row r="14410" ht="19.5" customHeight="1"/>
    <row r="14411" ht="19.5" customHeight="1"/>
    <row r="14412" ht="19.5" customHeight="1"/>
    <row r="14413" ht="19.5" customHeight="1"/>
    <row r="14414" ht="19.5" customHeight="1"/>
    <row r="14415" ht="19.5" customHeight="1"/>
    <row r="14416" ht="19.5" customHeight="1"/>
    <row r="14417" ht="19.5" customHeight="1"/>
    <row r="14418" ht="19.5" customHeight="1"/>
    <row r="14419" ht="19.5" customHeight="1"/>
    <row r="14420" ht="19.5" customHeight="1"/>
    <row r="14421" ht="19.5" customHeight="1"/>
    <row r="14422" ht="19.5" customHeight="1"/>
    <row r="14423" ht="19.5" customHeight="1"/>
    <row r="14424" ht="19.5" customHeight="1"/>
    <row r="14425" ht="19.5" customHeight="1"/>
    <row r="14426" ht="19.5" customHeight="1"/>
    <row r="14427" ht="19.5" customHeight="1"/>
    <row r="14428" ht="19.5" customHeight="1"/>
    <row r="14429" ht="19.5" customHeight="1"/>
    <row r="14430" ht="19.5" customHeight="1"/>
    <row r="14431" ht="19.5" customHeight="1"/>
    <row r="14432" ht="19.5" customHeight="1"/>
    <row r="14433" ht="19.5" customHeight="1"/>
    <row r="14434" ht="19.5" customHeight="1"/>
    <row r="14435" ht="19.5" customHeight="1"/>
    <row r="14436" ht="19.5" customHeight="1"/>
    <row r="14437" ht="19.5" customHeight="1"/>
    <row r="14438" ht="19.5" customHeight="1"/>
    <row r="14439" ht="19.5" customHeight="1"/>
    <row r="14440" ht="19.5" customHeight="1"/>
    <row r="14441" ht="19.5" customHeight="1"/>
    <row r="14442" ht="19.5" customHeight="1"/>
    <row r="14443" ht="19.5" customHeight="1"/>
    <row r="14444" ht="19.5" customHeight="1"/>
    <row r="14445" ht="19.5" customHeight="1"/>
    <row r="14446" ht="19.5" customHeight="1"/>
    <row r="14447" ht="19.5" customHeight="1"/>
    <row r="14448" ht="19.5" customHeight="1"/>
    <row r="14449" ht="19.5" customHeight="1"/>
    <row r="14450" ht="19.5" customHeight="1"/>
    <row r="14451" ht="19.5" customHeight="1"/>
    <row r="14452" ht="19.5" customHeight="1"/>
    <row r="14453" ht="19.5" customHeight="1"/>
    <row r="14454" ht="19.5" customHeight="1"/>
    <row r="14455" ht="19.5" customHeight="1"/>
    <row r="14456" ht="19.5" customHeight="1"/>
    <row r="14457" ht="19.5" customHeight="1"/>
    <row r="14458" ht="19.5" customHeight="1"/>
    <row r="14459" ht="19.5" customHeight="1"/>
    <row r="14460" ht="19.5" customHeight="1"/>
    <row r="14461" ht="19.5" customHeight="1"/>
    <row r="14462" ht="19.5" customHeight="1"/>
    <row r="14463" ht="19.5" customHeight="1"/>
    <row r="14464" ht="19.5" customHeight="1"/>
    <row r="14465" ht="19.5" customHeight="1"/>
    <row r="14466" ht="19.5" customHeight="1"/>
    <row r="14467" ht="19.5" customHeight="1"/>
    <row r="14468" ht="19.5" customHeight="1"/>
    <row r="14469" ht="19.5" customHeight="1"/>
    <row r="14470" ht="19.5" customHeight="1"/>
    <row r="14471" ht="19.5" customHeight="1"/>
    <row r="14472" ht="19.5" customHeight="1"/>
    <row r="14473" ht="19.5" customHeight="1"/>
    <row r="14474" ht="19.5" customHeight="1"/>
    <row r="14475" ht="19.5" customHeight="1"/>
    <row r="14476" ht="19.5" customHeight="1"/>
    <row r="14477" ht="19.5" customHeight="1"/>
    <row r="14478" ht="19.5" customHeight="1"/>
    <row r="14479" ht="19.5" customHeight="1"/>
    <row r="14480" ht="19.5" customHeight="1"/>
    <row r="14481" ht="19.5" customHeight="1"/>
    <row r="14482" ht="19.5" customHeight="1"/>
    <row r="14483" ht="19.5" customHeight="1"/>
    <row r="14484" ht="19.5" customHeight="1"/>
    <row r="14485" ht="19.5" customHeight="1"/>
    <row r="14486" ht="19.5" customHeight="1"/>
    <row r="14487" ht="19.5" customHeight="1"/>
    <row r="14488" ht="19.5" customHeight="1"/>
    <row r="14489" ht="19.5" customHeight="1"/>
    <row r="14490" ht="19.5" customHeight="1"/>
    <row r="14491" ht="19.5" customHeight="1"/>
    <row r="14492" ht="19.5" customHeight="1"/>
    <row r="14493" ht="19.5" customHeight="1"/>
    <row r="14494" ht="19.5" customHeight="1"/>
    <row r="14495" ht="19.5" customHeight="1"/>
    <row r="14496" ht="19.5" customHeight="1"/>
    <row r="14497" ht="19.5" customHeight="1"/>
    <row r="14498" ht="19.5" customHeight="1"/>
    <row r="14499" ht="19.5" customHeight="1"/>
    <row r="14500" ht="19.5" customHeight="1"/>
    <row r="14501" ht="19.5" customHeight="1"/>
    <row r="14502" ht="19.5" customHeight="1"/>
    <row r="14503" ht="19.5" customHeight="1"/>
    <row r="14504" ht="19.5" customHeight="1"/>
    <row r="14505" ht="19.5" customHeight="1"/>
    <row r="14506" ht="19.5" customHeight="1"/>
    <row r="14507" ht="19.5" customHeight="1"/>
    <row r="14508" ht="19.5" customHeight="1"/>
    <row r="14509" ht="19.5" customHeight="1"/>
    <row r="14510" ht="19.5" customHeight="1"/>
    <row r="14511" ht="19.5" customHeight="1"/>
    <row r="14512" ht="19.5" customHeight="1"/>
    <row r="14513" ht="19.5" customHeight="1"/>
    <row r="14514" ht="19.5" customHeight="1"/>
    <row r="14515" ht="19.5" customHeight="1"/>
    <row r="14516" ht="19.5" customHeight="1"/>
    <row r="14517" ht="19.5" customHeight="1"/>
    <row r="14518" ht="19.5" customHeight="1"/>
    <row r="14519" ht="19.5" customHeight="1"/>
    <row r="14520" ht="19.5" customHeight="1"/>
    <row r="14521" ht="19.5" customHeight="1"/>
    <row r="14522" ht="19.5" customHeight="1"/>
    <row r="14523" ht="19.5" customHeight="1"/>
    <row r="14524" ht="19.5" customHeight="1"/>
    <row r="14525" ht="19.5" customHeight="1"/>
    <row r="14526" ht="19.5" customHeight="1"/>
    <row r="14527" ht="19.5" customHeight="1"/>
    <row r="14528" ht="19.5" customHeight="1"/>
    <row r="14529" ht="19.5" customHeight="1"/>
    <row r="14530" ht="19.5" customHeight="1"/>
    <row r="14531" ht="19.5" customHeight="1"/>
    <row r="14532" ht="19.5" customHeight="1"/>
    <row r="14533" ht="19.5" customHeight="1"/>
    <row r="14534" ht="19.5" customHeight="1"/>
    <row r="14535" ht="19.5" customHeight="1"/>
    <row r="14536" ht="19.5" customHeight="1"/>
    <row r="14537" ht="19.5" customHeight="1"/>
    <row r="14538" ht="19.5" customHeight="1"/>
    <row r="14539" ht="19.5" customHeight="1"/>
    <row r="14540" ht="19.5" customHeight="1"/>
    <row r="14541" ht="19.5" customHeight="1"/>
    <row r="14542" ht="19.5" customHeight="1"/>
    <row r="14543" ht="19.5" customHeight="1"/>
    <row r="14544" ht="19.5" customHeight="1"/>
    <row r="14545" ht="19.5" customHeight="1"/>
    <row r="14546" ht="19.5" customHeight="1"/>
    <row r="14547" ht="19.5" customHeight="1"/>
    <row r="14548" ht="19.5" customHeight="1"/>
    <row r="14549" ht="19.5" customHeight="1"/>
    <row r="14550" ht="19.5" customHeight="1"/>
    <row r="14551" ht="19.5" customHeight="1"/>
    <row r="14552" ht="19.5" customHeight="1"/>
    <row r="14553" ht="19.5" customHeight="1"/>
    <row r="14554" ht="19.5" customHeight="1"/>
    <row r="14555" ht="19.5" customHeight="1"/>
    <row r="14556" ht="19.5" customHeight="1"/>
    <row r="14557" ht="19.5" customHeight="1"/>
    <row r="14558" ht="19.5" customHeight="1"/>
    <row r="14559" ht="19.5" customHeight="1"/>
    <row r="14560" ht="19.5" customHeight="1"/>
    <row r="14561" ht="19.5" customHeight="1"/>
    <row r="14562" ht="19.5" customHeight="1"/>
    <row r="14563" ht="19.5" customHeight="1"/>
    <row r="14564" ht="19.5" customHeight="1"/>
    <row r="14565" ht="19.5" customHeight="1"/>
    <row r="14566" ht="19.5" customHeight="1"/>
    <row r="14567" ht="19.5" customHeight="1"/>
    <row r="14568" ht="19.5" customHeight="1"/>
    <row r="14569" ht="19.5" customHeight="1"/>
    <row r="14570" ht="19.5" customHeight="1"/>
    <row r="14571" ht="19.5" customHeight="1"/>
    <row r="14572" ht="19.5" customHeight="1"/>
    <row r="14573" ht="19.5" customHeight="1"/>
    <row r="14574" ht="19.5" customHeight="1"/>
    <row r="14575" ht="19.5" customHeight="1"/>
    <row r="14576" ht="19.5" customHeight="1"/>
    <row r="14577" ht="19.5" customHeight="1"/>
    <row r="14578" ht="19.5" customHeight="1"/>
    <row r="14579" ht="19.5" customHeight="1"/>
    <row r="14580" ht="19.5" customHeight="1"/>
    <row r="14581" ht="19.5" customHeight="1"/>
    <row r="14582" ht="19.5" customHeight="1"/>
    <row r="14583" ht="19.5" customHeight="1"/>
    <row r="14584" ht="19.5" customHeight="1"/>
    <row r="14585" ht="19.5" customHeight="1"/>
    <row r="14586" ht="19.5" customHeight="1"/>
    <row r="14587" ht="19.5" customHeight="1"/>
    <row r="14588" ht="19.5" customHeight="1"/>
    <row r="14589" ht="19.5" customHeight="1"/>
    <row r="14590" ht="19.5" customHeight="1"/>
    <row r="14591" ht="19.5" customHeight="1"/>
    <row r="14592" ht="19.5" customHeight="1"/>
    <row r="14593" ht="19.5" customHeight="1"/>
    <row r="14594" ht="19.5" customHeight="1"/>
    <row r="14595" ht="19.5" customHeight="1"/>
    <row r="14596" ht="19.5" customHeight="1"/>
    <row r="14597" ht="19.5" customHeight="1"/>
    <row r="14598" ht="19.5" customHeight="1"/>
    <row r="14599" ht="19.5" customHeight="1"/>
    <row r="14600" ht="19.5" customHeight="1"/>
    <row r="14601" ht="19.5" customHeight="1"/>
    <row r="14602" ht="19.5" customHeight="1"/>
    <row r="14603" ht="19.5" customHeight="1"/>
    <row r="14604" ht="19.5" customHeight="1"/>
    <row r="14605" ht="19.5" customHeight="1"/>
    <row r="14606" ht="19.5" customHeight="1"/>
    <row r="14607" ht="19.5" customHeight="1"/>
    <row r="14608" ht="19.5" customHeight="1"/>
    <row r="14609" ht="19.5" customHeight="1"/>
    <row r="14610" ht="19.5" customHeight="1"/>
    <row r="14611" ht="19.5" customHeight="1"/>
    <row r="14612" ht="19.5" customHeight="1"/>
    <row r="14613" ht="19.5" customHeight="1"/>
    <row r="14614" ht="19.5" customHeight="1"/>
    <row r="14615" ht="19.5" customHeight="1"/>
    <row r="14616" ht="19.5" customHeight="1"/>
    <row r="14617" ht="19.5" customHeight="1"/>
    <row r="14618" ht="19.5" customHeight="1"/>
    <row r="14619" ht="19.5" customHeight="1"/>
    <row r="14620" ht="19.5" customHeight="1"/>
    <row r="14621" ht="19.5" customHeight="1"/>
    <row r="14622" ht="19.5" customHeight="1"/>
    <row r="14623" ht="19.5" customHeight="1"/>
    <row r="14624" ht="19.5" customHeight="1"/>
    <row r="14625" ht="19.5" customHeight="1"/>
    <row r="14626" ht="19.5" customHeight="1"/>
    <row r="14627" ht="19.5" customHeight="1"/>
    <row r="14628" ht="19.5" customHeight="1"/>
    <row r="14629" ht="19.5" customHeight="1"/>
    <row r="14630" ht="19.5" customHeight="1"/>
    <row r="14631" ht="19.5" customHeight="1"/>
    <row r="14632" ht="19.5" customHeight="1"/>
    <row r="14633" ht="19.5" customHeight="1"/>
    <row r="14634" ht="19.5" customHeight="1"/>
    <row r="14635" ht="19.5" customHeight="1"/>
    <row r="14636" ht="19.5" customHeight="1"/>
    <row r="14637" ht="19.5" customHeight="1"/>
    <row r="14638" ht="19.5" customHeight="1"/>
    <row r="14639" ht="19.5" customHeight="1"/>
    <row r="14640" ht="19.5" customHeight="1"/>
    <row r="14641" ht="19.5" customHeight="1"/>
    <row r="14642" ht="19.5" customHeight="1"/>
    <row r="14643" ht="19.5" customHeight="1"/>
    <row r="14644" ht="19.5" customHeight="1"/>
    <row r="14645" ht="19.5" customHeight="1"/>
    <row r="14646" ht="19.5" customHeight="1"/>
    <row r="14647" ht="19.5" customHeight="1"/>
    <row r="14648" ht="19.5" customHeight="1"/>
    <row r="14649" ht="19.5" customHeight="1"/>
    <row r="14650" ht="19.5" customHeight="1"/>
    <row r="14651" ht="19.5" customHeight="1"/>
    <row r="14652" ht="19.5" customHeight="1"/>
    <row r="14653" ht="19.5" customHeight="1"/>
    <row r="14654" ht="19.5" customHeight="1"/>
    <row r="14655" ht="19.5" customHeight="1"/>
    <row r="14656" ht="19.5" customHeight="1"/>
    <row r="14657" ht="19.5" customHeight="1"/>
    <row r="14658" ht="19.5" customHeight="1"/>
    <row r="14659" ht="19.5" customHeight="1"/>
    <row r="14660" ht="19.5" customHeight="1"/>
    <row r="14661" ht="19.5" customHeight="1"/>
    <row r="14662" ht="19.5" customHeight="1"/>
    <row r="14663" ht="19.5" customHeight="1"/>
    <row r="14664" ht="19.5" customHeight="1"/>
    <row r="14665" ht="19.5" customHeight="1"/>
    <row r="14666" ht="19.5" customHeight="1"/>
    <row r="14667" ht="19.5" customHeight="1"/>
    <row r="14668" ht="19.5" customHeight="1"/>
    <row r="14669" ht="19.5" customHeight="1"/>
    <row r="14670" ht="19.5" customHeight="1"/>
    <row r="14671" ht="19.5" customHeight="1"/>
    <row r="14672" ht="19.5" customHeight="1"/>
    <row r="14673" ht="19.5" customHeight="1"/>
    <row r="14674" ht="19.5" customHeight="1"/>
    <row r="14675" ht="19.5" customHeight="1"/>
    <row r="14676" ht="19.5" customHeight="1"/>
    <row r="14677" ht="19.5" customHeight="1"/>
    <row r="14678" ht="19.5" customHeight="1"/>
    <row r="14679" ht="19.5" customHeight="1"/>
    <row r="14680" ht="19.5" customHeight="1"/>
    <row r="14681" ht="19.5" customHeight="1"/>
    <row r="14682" ht="19.5" customHeight="1"/>
    <row r="14683" ht="19.5" customHeight="1"/>
    <row r="14684" ht="19.5" customHeight="1"/>
    <row r="14685" ht="19.5" customHeight="1"/>
    <row r="14686" ht="19.5" customHeight="1"/>
    <row r="14687" ht="19.5" customHeight="1"/>
    <row r="14688" ht="19.5" customHeight="1"/>
    <row r="14689" ht="19.5" customHeight="1"/>
    <row r="14690" ht="19.5" customHeight="1"/>
    <row r="14691" ht="19.5" customHeight="1"/>
    <row r="14692" ht="19.5" customHeight="1"/>
    <row r="14693" ht="19.5" customHeight="1"/>
    <row r="14694" ht="19.5" customHeight="1"/>
    <row r="14695" ht="19.5" customHeight="1"/>
    <row r="14696" ht="19.5" customHeight="1"/>
    <row r="14697" ht="19.5" customHeight="1"/>
    <row r="14698" ht="19.5" customHeight="1"/>
    <row r="14699" ht="19.5" customHeight="1"/>
    <row r="14700" ht="19.5" customHeight="1"/>
    <row r="14701" ht="19.5" customHeight="1"/>
    <row r="14702" ht="19.5" customHeight="1"/>
    <row r="14703" ht="19.5" customHeight="1"/>
    <row r="14704" ht="19.5" customHeight="1"/>
    <row r="14705" ht="19.5" customHeight="1"/>
    <row r="14706" ht="19.5" customHeight="1"/>
    <row r="14707" ht="19.5" customHeight="1"/>
    <row r="14708" ht="19.5" customHeight="1"/>
    <row r="14709" ht="19.5" customHeight="1"/>
    <row r="14710" ht="19.5" customHeight="1"/>
    <row r="14711" ht="19.5" customHeight="1"/>
    <row r="14712" ht="19.5" customHeight="1"/>
    <row r="14713" ht="19.5" customHeight="1"/>
    <row r="14714" ht="19.5" customHeight="1"/>
    <row r="14715" ht="19.5" customHeight="1"/>
    <row r="14716" ht="19.5" customHeight="1"/>
    <row r="14717" ht="19.5" customHeight="1"/>
    <row r="14718" ht="19.5" customHeight="1"/>
    <row r="14719" ht="19.5" customHeight="1"/>
    <row r="14720" ht="19.5" customHeight="1"/>
    <row r="14721" ht="19.5" customHeight="1"/>
    <row r="14722" ht="19.5" customHeight="1"/>
    <row r="14723" ht="19.5" customHeight="1"/>
    <row r="14724" ht="19.5" customHeight="1"/>
    <row r="14725" ht="19.5" customHeight="1"/>
    <row r="14726" ht="19.5" customHeight="1"/>
    <row r="14727" ht="19.5" customHeight="1"/>
    <row r="14728" ht="19.5" customHeight="1"/>
    <row r="14729" ht="19.5" customHeight="1"/>
    <row r="14730" ht="19.5" customHeight="1"/>
    <row r="14731" ht="19.5" customHeight="1"/>
    <row r="14732" ht="19.5" customHeight="1"/>
    <row r="14733" ht="19.5" customHeight="1"/>
    <row r="14734" ht="19.5" customHeight="1"/>
    <row r="14735" ht="19.5" customHeight="1"/>
    <row r="14736" ht="19.5" customHeight="1"/>
    <row r="14737" ht="19.5" customHeight="1"/>
    <row r="14738" ht="19.5" customHeight="1"/>
    <row r="14739" ht="19.5" customHeight="1"/>
    <row r="14740" ht="19.5" customHeight="1"/>
    <row r="14741" ht="19.5" customHeight="1"/>
    <row r="14742" ht="19.5" customHeight="1"/>
    <row r="14743" ht="19.5" customHeight="1"/>
    <row r="14744" ht="19.5" customHeight="1"/>
    <row r="14745" ht="19.5" customHeight="1"/>
    <row r="14746" ht="19.5" customHeight="1"/>
    <row r="14747" ht="19.5" customHeight="1"/>
    <row r="14748" ht="19.5" customHeight="1"/>
    <row r="14749" ht="19.5" customHeight="1"/>
    <row r="14750" ht="19.5" customHeight="1"/>
    <row r="14751" ht="19.5" customHeight="1"/>
    <row r="14752" ht="19.5" customHeight="1"/>
    <row r="14753" ht="19.5" customHeight="1"/>
    <row r="14754" ht="19.5" customHeight="1"/>
    <row r="14755" ht="19.5" customHeight="1"/>
    <row r="14756" ht="19.5" customHeight="1"/>
    <row r="14757" ht="19.5" customHeight="1"/>
    <row r="14758" ht="19.5" customHeight="1"/>
    <row r="14759" ht="19.5" customHeight="1"/>
    <row r="14760" ht="19.5" customHeight="1"/>
    <row r="14761" ht="19.5" customHeight="1"/>
    <row r="14762" ht="19.5" customHeight="1"/>
    <row r="14763" ht="19.5" customHeight="1"/>
    <row r="14764" ht="19.5" customHeight="1"/>
    <row r="14765" ht="19.5" customHeight="1"/>
    <row r="14766" ht="19.5" customHeight="1"/>
    <row r="14767" ht="19.5" customHeight="1"/>
    <row r="14768" ht="19.5" customHeight="1"/>
    <row r="14769" ht="19.5" customHeight="1"/>
    <row r="14770" ht="19.5" customHeight="1"/>
    <row r="14771" ht="19.5" customHeight="1"/>
    <row r="14772" ht="19.5" customHeight="1"/>
    <row r="14773" ht="19.5" customHeight="1"/>
    <row r="14774" ht="19.5" customHeight="1"/>
    <row r="14775" ht="19.5" customHeight="1"/>
    <row r="14776" ht="19.5" customHeight="1"/>
    <row r="14777" ht="19.5" customHeight="1"/>
    <row r="14778" ht="19.5" customHeight="1"/>
    <row r="14779" ht="19.5" customHeight="1"/>
    <row r="14780" ht="19.5" customHeight="1"/>
    <row r="14781" ht="19.5" customHeight="1"/>
    <row r="14782" ht="19.5" customHeight="1"/>
    <row r="14783" ht="19.5" customHeight="1"/>
    <row r="14784" ht="19.5" customHeight="1"/>
    <row r="14785" ht="19.5" customHeight="1"/>
    <row r="14786" ht="19.5" customHeight="1"/>
    <row r="14787" ht="19.5" customHeight="1"/>
    <row r="14788" ht="19.5" customHeight="1"/>
    <row r="14789" ht="19.5" customHeight="1"/>
    <row r="14790" ht="19.5" customHeight="1"/>
    <row r="14791" ht="19.5" customHeight="1"/>
    <row r="14792" ht="19.5" customHeight="1"/>
    <row r="14793" ht="19.5" customHeight="1"/>
    <row r="14794" ht="19.5" customHeight="1"/>
    <row r="14795" ht="19.5" customHeight="1"/>
    <row r="14796" ht="19.5" customHeight="1"/>
    <row r="14797" ht="19.5" customHeight="1"/>
    <row r="14798" ht="19.5" customHeight="1"/>
    <row r="14799" ht="19.5" customHeight="1"/>
    <row r="14800" ht="19.5" customHeight="1"/>
    <row r="14801" ht="19.5" customHeight="1"/>
    <row r="14802" ht="19.5" customHeight="1"/>
    <row r="14803" ht="19.5" customHeight="1"/>
    <row r="14804" ht="19.5" customHeight="1"/>
    <row r="14805" ht="19.5" customHeight="1"/>
    <row r="14806" ht="19.5" customHeight="1"/>
    <row r="14807" ht="19.5" customHeight="1"/>
    <row r="14808" ht="19.5" customHeight="1"/>
    <row r="14809" ht="19.5" customHeight="1"/>
    <row r="14810" ht="19.5" customHeight="1"/>
    <row r="14811" ht="19.5" customHeight="1"/>
    <row r="14812" ht="19.5" customHeight="1"/>
    <row r="14813" ht="19.5" customHeight="1"/>
    <row r="14814" ht="19.5" customHeight="1"/>
    <row r="14815" ht="19.5" customHeight="1"/>
    <row r="14816" ht="19.5" customHeight="1"/>
    <row r="14817" ht="19.5" customHeight="1"/>
    <row r="14818" ht="19.5" customHeight="1"/>
    <row r="14819" ht="19.5" customHeight="1"/>
    <row r="14820" ht="19.5" customHeight="1"/>
    <row r="14821" ht="19.5" customHeight="1"/>
    <row r="14822" ht="19.5" customHeight="1"/>
    <row r="14823" ht="19.5" customHeight="1"/>
    <row r="14824" ht="19.5" customHeight="1"/>
    <row r="14825" ht="19.5" customHeight="1"/>
    <row r="14826" ht="19.5" customHeight="1"/>
    <row r="14827" ht="19.5" customHeight="1"/>
    <row r="14828" ht="19.5" customHeight="1"/>
    <row r="14829" ht="19.5" customHeight="1"/>
    <row r="14830" ht="19.5" customHeight="1"/>
    <row r="14831" ht="19.5" customHeight="1"/>
    <row r="14832" ht="19.5" customHeight="1"/>
    <row r="14833" ht="19.5" customHeight="1"/>
    <row r="14834" ht="19.5" customHeight="1"/>
    <row r="14835" ht="19.5" customHeight="1"/>
    <row r="14836" ht="19.5" customHeight="1"/>
    <row r="14837" ht="19.5" customHeight="1"/>
    <row r="14838" ht="19.5" customHeight="1"/>
    <row r="14839" ht="19.5" customHeight="1"/>
    <row r="14840" ht="19.5" customHeight="1"/>
    <row r="14841" ht="19.5" customHeight="1"/>
    <row r="14842" ht="19.5" customHeight="1"/>
    <row r="14843" ht="19.5" customHeight="1"/>
    <row r="14844" ht="19.5" customHeight="1"/>
    <row r="14845" ht="19.5" customHeight="1"/>
    <row r="14846" ht="19.5" customHeight="1"/>
    <row r="14847" ht="19.5" customHeight="1"/>
    <row r="14848" ht="19.5" customHeight="1"/>
    <row r="14849" ht="19.5" customHeight="1"/>
    <row r="14850" ht="19.5" customHeight="1"/>
    <row r="14851" ht="19.5" customHeight="1"/>
    <row r="14852" ht="19.5" customHeight="1"/>
    <row r="14853" ht="19.5" customHeight="1"/>
    <row r="14854" ht="19.5" customHeight="1"/>
    <row r="14855" ht="19.5" customHeight="1"/>
    <row r="14856" ht="19.5" customHeight="1"/>
    <row r="14857" ht="19.5" customHeight="1"/>
    <row r="14858" ht="19.5" customHeight="1"/>
    <row r="14859" ht="19.5" customHeight="1"/>
    <row r="14860" ht="19.5" customHeight="1"/>
    <row r="14861" ht="19.5" customHeight="1"/>
    <row r="14862" ht="19.5" customHeight="1"/>
    <row r="14863" ht="19.5" customHeight="1"/>
    <row r="14864" ht="19.5" customHeight="1"/>
    <row r="14865" ht="19.5" customHeight="1"/>
    <row r="14866" ht="19.5" customHeight="1"/>
    <row r="14867" ht="19.5" customHeight="1"/>
    <row r="14868" ht="19.5" customHeight="1"/>
    <row r="14869" ht="19.5" customHeight="1"/>
    <row r="14870" ht="19.5" customHeight="1"/>
    <row r="14871" ht="19.5" customHeight="1"/>
    <row r="14872" ht="19.5" customHeight="1"/>
    <row r="14873" ht="19.5" customHeight="1"/>
    <row r="14874" ht="19.5" customHeight="1"/>
    <row r="14875" ht="19.5" customHeight="1"/>
    <row r="14876" ht="19.5" customHeight="1"/>
    <row r="14877" ht="19.5" customHeight="1"/>
    <row r="14878" ht="19.5" customHeight="1"/>
    <row r="14879" ht="19.5" customHeight="1"/>
    <row r="14880" ht="19.5" customHeight="1"/>
    <row r="14881" ht="19.5" customHeight="1"/>
    <row r="14882" ht="19.5" customHeight="1"/>
    <row r="14883" ht="19.5" customHeight="1"/>
    <row r="14884" ht="19.5" customHeight="1"/>
    <row r="14885" ht="19.5" customHeight="1"/>
    <row r="14886" ht="19.5" customHeight="1"/>
    <row r="14887" ht="19.5" customHeight="1"/>
    <row r="14888" ht="19.5" customHeight="1"/>
    <row r="14889" ht="19.5" customHeight="1"/>
    <row r="14890" ht="19.5" customHeight="1"/>
    <row r="14891" ht="19.5" customHeight="1"/>
    <row r="14892" ht="19.5" customHeight="1"/>
    <row r="14893" ht="19.5" customHeight="1"/>
    <row r="14894" ht="19.5" customHeight="1"/>
    <row r="14895" ht="19.5" customHeight="1"/>
    <row r="14896" ht="19.5" customHeight="1"/>
    <row r="14897" ht="19.5" customHeight="1"/>
    <row r="14898" ht="19.5" customHeight="1"/>
    <row r="14899" ht="19.5" customHeight="1"/>
    <row r="14900" ht="19.5" customHeight="1"/>
    <row r="14901" ht="19.5" customHeight="1"/>
    <row r="14902" ht="19.5" customHeight="1"/>
    <row r="14903" ht="19.5" customHeight="1"/>
    <row r="14904" ht="19.5" customHeight="1"/>
    <row r="14905" ht="19.5" customHeight="1"/>
    <row r="14906" ht="19.5" customHeight="1"/>
    <row r="14907" ht="19.5" customHeight="1"/>
    <row r="14908" ht="19.5" customHeight="1"/>
    <row r="14909" ht="19.5" customHeight="1"/>
    <row r="14910" ht="19.5" customHeight="1"/>
    <row r="14911" ht="19.5" customHeight="1"/>
    <row r="14912" ht="19.5" customHeight="1"/>
    <row r="14913" ht="19.5" customHeight="1"/>
    <row r="14914" ht="19.5" customHeight="1"/>
    <row r="14915" ht="19.5" customHeight="1"/>
    <row r="14916" ht="19.5" customHeight="1"/>
    <row r="14917" ht="19.5" customHeight="1"/>
    <row r="14918" ht="19.5" customHeight="1"/>
    <row r="14919" ht="19.5" customHeight="1"/>
    <row r="14920" ht="19.5" customHeight="1"/>
    <row r="14921" ht="19.5" customHeight="1"/>
    <row r="14922" ht="19.5" customHeight="1"/>
    <row r="14923" ht="19.5" customHeight="1"/>
    <row r="14924" ht="19.5" customHeight="1"/>
    <row r="14925" ht="19.5" customHeight="1"/>
    <row r="14926" ht="19.5" customHeight="1"/>
    <row r="14927" ht="19.5" customHeight="1"/>
    <row r="14928" ht="19.5" customHeight="1"/>
    <row r="14929" ht="19.5" customHeight="1"/>
    <row r="14930" ht="19.5" customHeight="1"/>
    <row r="14931" ht="19.5" customHeight="1"/>
    <row r="14932" ht="19.5" customHeight="1"/>
    <row r="14933" ht="19.5" customHeight="1"/>
    <row r="14934" ht="19.5" customHeight="1"/>
    <row r="14935" ht="19.5" customHeight="1"/>
    <row r="14936" ht="19.5" customHeight="1"/>
    <row r="14937" ht="19.5" customHeight="1"/>
    <row r="14938" ht="19.5" customHeight="1"/>
    <row r="14939" ht="19.5" customHeight="1"/>
    <row r="14940" ht="19.5" customHeight="1"/>
    <row r="14941" ht="19.5" customHeight="1"/>
    <row r="14942" ht="19.5" customHeight="1"/>
    <row r="14943" ht="19.5" customHeight="1"/>
    <row r="14944" ht="19.5" customHeight="1"/>
    <row r="14945" ht="19.5" customHeight="1"/>
    <row r="14946" ht="19.5" customHeight="1"/>
    <row r="14947" ht="19.5" customHeight="1"/>
    <row r="14948" ht="19.5" customHeight="1"/>
    <row r="14949" ht="19.5" customHeight="1"/>
    <row r="14950" ht="19.5" customHeight="1"/>
    <row r="14951" ht="19.5" customHeight="1"/>
    <row r="14952" ht="19.5" customHeight="1"/>
    <row r="14953" ht="19.5" customHeight="1"/>
    <row r="14954" ht="19.5" customHeight="1"/>
    <row r="14955" ht="19.5" customHeight="1"/>
    <row r="14956" ht="19.5" customHeight="1"/>
    <row r="14957" ht="19.5" customHeight="1"/>
    <row r="14958" ht="19.5" customHeight="1"/>
    <row r="14959" ht="19.5" customHeight="1"/>
    <row r="14960" ht="19.5" customHeight="1"/>
    <row r="14961" ht="19.5" customHeight="1"/>
    <row r="14962" ht="19.5" customHeight="1"/>
    <row r="14963" ht="19.5" customHeight="1"/>
    <row r="14964" ht="19.5" customHeight="1"/>
    <row r="14965" ht="19.5" customHeight="1"/>
    <row r="14966" ht="19.5" customHeight="1"/>
    <row r="14967" ht="19.5" customHeight="1"/>
    <row r="14968" ht="19.5" customHeight="1"/>
    <row r="14969" ht="19.5" customHeight="1"/>
    <row r="14970" ht="19.5" customHeight="1"/>
    <row r="14971" ht="19.5" customHeight="1"/>
    <row r="14972" ht="19.5" customHeight="1"/>
    <row r="14973" ht="19.5" customHeight="1"/>
    <row r="14974" ht="19.5" customHeight="1"/>
    <row r="14975" ht="19.5" customHeight="1"/>
    <row r="14976" ht="19.5" customHeight="1"/>
    <row r="14977" ht="19.5" customHeight="1"/>
    <row r="14978" ht="19.5" customHeight="1"/>
    <row r="14979" ht="19.5" customHeight="1"/>
    <row r="14980" ht="19.5" customHeight="1"/>
    <row r="14981" ht="19.5" customHeight="1"/>
    <row r="14982" ht="19.5" customHeight="1"/>
    <row r="14983" ht="19.5" customHeight="1"/>
    <row r="14984" ht="19.5" customHeight="1"/>
    <row r="14985" ht="19.5" customHeight="1"/>
    <row r="14986" ht="19.5" customHeight="1"/>
    <row r="14987" ht="19.5" customHeight="1"/>
    <row r="14988" ht="19.5" customHeight="1"/>
    <row r="14989" ht="19.5" customHeight="1"/>
    <row r="14990" ht="19.5" customHeight="1"/>
    <row r="14991" ht="19.5" customHeight="1"/>
    <row r="14992" ht="19.5" customHeight="1"/>
    <row r="14993" ht="19.5" customHeight="1"/>
    <row r="14994" ht="19.5" customHeight="1"/>
    <row r="14995" ht="19.5" customHeight="1"/>
    <row r="14996" ht="19.5" customHeight="1"/>
    <row r="14997" ht="19.5" customHeight="1"/>
    <row r="14998" ht="19.5" customHeight="1"/>
    <row r="14999" ht="19.5" customHeight="1"/>
    <row r="15000" ht="19.5" customHeight="1"/>
    <row r="15001" ht="19.5" customHeight="1"/>
    <row r="15002" ht="19.5" customHeight="1"/>
    <row r="15003" ht="19.5" customHeight="1"/>
    <row r="15004" ht="19.5" customHeight="1"/>
    <row r="15005" ht="19.5" customHeight="1"/>
    <row r="15006" ht="19.5" customHeight="1"/>
    <row r="15007" ht="19.5" customHeight="1"/>
    <row r="15008" ht="19.5" customHeight="1"/>
    <row r="15009" ht="19.5" customHeight="1"/>
    <row r="15010" ht="19.5" customHeight="1"/>
    <row r="15011" ht="19.5" customHeight="1"/>
    <row r="15012" ht="19.5" customHeight="1"/>
    <row r="15013" ht="19.5" customHeight="1"/>
    <row r="15014" ht="19.5" customHeight="1"/>
    <row r="15015" ht="19.5" customHeight="1"/>
    <row r="15016" ht="19.5" customHeight="1"/>
    <row r="15017" ht="19.5" customHeight="1"/>
    <row r="15018" ht="19.5" customHeight="1"/>
    <row r="15019" ht="19.5" customHeight="1"/>
    <row r="15020" ht="19.5" customHeight="1"/>
    <row r="15021" ht="19.5" customHeight="1"/>
    <row r="15022" ht="19.5" customHeight="1"/>
    <row r="15023" ht="19.5" customHeight="1"/>
    <row r="15024" ht="19.5" customHeight="1"/>
    <row r="15025" ht="19.5" customHeight="1"/>
    <row r="15026" ht="19.5" customHeight="1"/>
    <row r="15027" ht="19.5" customHeight="1"/>
    <row r="15028" ht="19.5" customHeight="1"/>
    <row r="15029" ht="19.5" customHeight="1"/>
    <row r="15030" ht="19.5" customHeight="1"/>
    <row r="15031" ht="19.5" customHeight="1"/>
    <row r="15032" ht="19.5" customHeight="1"/>
    <row r="15033" ht="19.5" customHeight="1"/>
    <row r="15034" ht="19.5" customHeight="1"/>
    <row r="15035" ht="19.5" customHeight="1"/>
    <row r="15036" ht="19.5" customHeight="1"/>
    <row r="15037" ht="19.5" customHeight="1"/>
    <row r="15038" ht="19.5" customHeight="1"/>
    <row r="15039" ht="19.5" customHeight="1"/>
    <row r="15040" ht="19.5" customHeight="1"/>
    <row r="15041" ht="19.5" customHeight="1"/>
    <row r="15042" ht="19.5" customHeight="1"/>
    <row r="15043" ht="19.5" customHeight="1"/>
    <row r="15044" ht="19.5" customHeight="1"/>
    <row r="15045" ht="19.5" customHeight="1"/>
    <row r="15046" ht="19.5" customHeight="1"/>
    <row r="15047" ht="19.5" customHeight="1"/>
    <row r="15048" ht="19.5" customHeight="1"/>
    <row r="15049" ht="19.5" customHeight="1"/>
    <row r="15050" ht="19.5" customHeight="1"/>
    <row r="15051" ht="19.5" customHeight="1"/>
    <row r="15052" ht="19.5" customHeight="1"/>
    <row r="15053" ht="19.5" customHeight="1"/>
    <row r="15054" ht="19.5" customHeight="1"/>
    <row r="15055" ht="19.5" customHeight="1"/>
    <row r="15056" ht="19.5" customHeight="1"/>
    <row r="15057" ht="19.5" customHeight="1"/>
    <row r="15058" ht="19.5" customHeight="1"/>
    <row r="15059" ht="19.5" customHeight="1"/>
    <row r="15060" ht="19.5" customHeight="1"/>
    <row r="15061" ht="19.5" customHeight="1"/>
    <row r="15062" ht="19.5" customHeight="1"/>
    <row r="15063" ht="19.5" customHeight="1"/>
    <row r="15064" ht="19.5" customHeight="1"/>
    <row r="15065" ht="19.5" customHeight="1"/>
    <row r="15066" ht="19.5" customHeight="1"/>
    <row r="15067" ht="19.5" customHeight="1"/>
    <row r="15068" ht="19.5" customHeight="1"/>
    <row r="15069" ht="19.5" customHeight="1"/>
    <row r="15070" ht="19.5" customHeight="1"/>
    <row r="15071" ht="19.5" customHeight="1"/>
    <row r="15072" ht="19.5" customHeight="1"/>
    <row r="15073" ht="19.5" customHeight="1"/>
    <row r="15074" ht="19.5" customHeight="1"/>
    <row r="15075" ht="19.5" customHeight="1"/>
    <row r="15076" ht="19.5" customHeight="1"/>
    <row r="15077" ht="19.5" customHeight="1"/>
    <row r="15078" ht="19.5" customHeight="1"/>
    <row r="15079" ht="19.5" customHeight="1"/>
    <row r="15080" ht="19.5" customHeight="1"/>
    <row r="15081" ht="19.5" customHeight="1"/>
    <row r="15082" ht="19.5" customHeight="1"/>
    <row r="15083" ht="19.5" customHeight="1"/>
    <row r="15084" ht="19.5" customHeight="1"/>
    <row r="15085" ht="19.5" customHeight="1"/>
    <row r="15086" ht="19.5" customHeight="1"/>
    <row r="15087" ht="19.5" customHeight="1"/>
    <row r="15088" ht="19.5" customHeight="1"/>
    <row r="15089" ht="19.5" customHeight="1"/>
    <row r="15090" ht="19.5" customHeight="1"/>
    <row r="15091" ht="19.5" customHeight="1"/>
    <row r="15092" ht="19.5" customHeight="1"/>
    <row r="15093" ht="19.5" customHeight="1"/>
    <row r="15094" ht="19.5" customHeight="1"/>
    <row r="15095" ht="19.5" customHeight="1"/>
    <row r="15096" ht="19.5" customHeight="1"/>
    <row r="15097" ht="19.5" customHeight="1"/>
    <row r="15098" ht="19.5" customHeight="1"/>
    <row r="15099" ht="19.5" customHeight="1"/>
    <row r="15100" ht="19.5" customHeight="1"/>
    <row r="15101" ht="19.5" customHeight="1"/>
    <row r="15102" ht="19.5" customHeight="1"/>
    <row r="15103" ht="19.5" customHeight="1"/>
    <row r="15104" ht="19.5" customHeight="1"/>
    <row r="15105" ht="19.5" customHeight="1"/>
    <row r="15106" ht="19.5" customHeight="1"/>
    <row r="15107" ht="19.5" customHeight="1"/>
    <row r="15108" ht="19.5" customHeight="1"/>
    <row r="15109" ht="19.5" customHeight="1"/>
    <row r="15110" ht="19.5" customHeight="1"/>
    <row r="15111" ht="19.5" customHeight="1"/>
    <row r="15112" ht="19.5" customHeight="1"/>
    <row r="15113" ht="19.5" customHeight="1"/>
    <row r="15114" ht="19.5" customHeight="1"/>
    <row r="15115" ht="19.5" customHeight="1"/>
    <row r="15116" ht="19.5" customHeight="1"/>
    <row r="15117" ht="19.5" customHeight="1"/>
    <row r="15118" ht="19.5" customHeight="1"/>
    <row r="15119" ht="19.5" customHeight="1"/>
    <row r="15120" ht="19.5" customHeight="1"/>
    <row r="15121" ht="19.5" customHeight="1"/>
    <row r="15122" ht="19.5" customHeight="1"/>
    <row r="15123" ht="19.5" customHeight="1"/>
    <row r="15124" ht="19.5" customHeight="1"/>
    <row r="15125" ht="19.5" customHeight="1"/>
    <row r="15126" ht="19.5" customHeight="1"/>
    <row r="15127" ht="19.5" customHeight="1"/>
    <row r="15128" ht="19.5" customHeight="1"/>
    <row r="15129" ht="19.5" customHeight="1"/>
    <row r="15130" ht="19.5" customHeight="1"/>
    <row r="15131" ht="19.5" customHeight="1"/>
    <row r="15132" ht="19.5" customHeight="1"/>
    <row r="15133" ht="19.5" customHeight="1"/>
    <row r="15134" ht="19.5" customHeight="1"/>
    <row r="15135" ht="19.5" customHeight="1"/>
    <row r="15136" ht="19.5" customHeight="1"/>
    <row r="15137" ht="19.5" customHeight="1"/>
    <row r="15138" ht="19.5" customHeight="1"/>
    <row r="15139" ht="19.5" customHeight="1"/>
    <row r="15140" ht="19.5" customHeight="1"/>
    <row r="15141" ht="19.5" customHeight="1"/>
    <row r="15142" ht="19.5" customHeight="1"/>
    <row r="15143" ht="19.5" customHeight="1"/>
    <row r="15144" ht="19.5" customHeight="1"/>
    <row r="15145" ht="19.5" customHeight="1"/>
    <row r="15146" ht="19.5" customHeight="1"/>
    <row r="15147" ht="19.5" customHeight="1"/>
    <row r="15148" ht="19.5" customHeight="1"/>
    <row r="15149" ht="19.5" customHeight="1"/>
    <row r="15150" ht="19.5" customHeight="1"/>
    <row r="15151" ht="19.5" customHeight="1"/>
    <row r="15152" ht="19.5" customHeight="1"/>
    <row r="15153" ht="19.5" customHeight="1"/>
    <row r="15154" ht="19.5" customHeight="1"/>
    <row r="15155" ht="19.5" customHeight="1"/>
    <row r="15156" ht="19.5" customHeight="1"/>
    <row r="15157" ht="19.5" customHeight="1"/>
    <row r="15158" ht="19.5" customHeight="1"/>
    <row r="15159" ht="19.5" customHeight="1"/>
    <row r="15160" ht="19.5" customHeight="1"/>
    <row r="15161" ht="19.5" customHeight="1"/>
    <row r="15162" ht="19.5" customHeight="1"/>
    <row r="15163" ht="19.5" customHeight="1"/>
    <row r="15164" ht="19.5" customHeight="1"/>
    <row r="15165" ht="19.5" customHeight="1"/>
    <row r="15166" ht="19.5" customHeight="1"/>
    <row r="15167" ht="19.5" customHeight="1"/>
    <row r="15168" ht="19.5" customHeight="1"/>
    <row r="15169" ht="19.5" customHeight="1"/>
    <row r="15170" ht="19.5" customHeight="1"/>
    <row r="15171" ht="19.5" customHeight="1"/>
    <row r="15172" ht="19.5" customHeight="1"/>
    <row r="15173" ht="19.5" customHeight="1"/>
    <row r="15174" ht="19.5" customHeight="1"/>
    <row r="15175" ht="19.5" customHeight="1"/>
    <row r="15176" ht="19.5" customHeight="1"/>
    <row r="15177" ht="19.5" customHeight="1"/>
    <row r="15178" ht="19.5" customHeight="1"/>
    <row r="15179" ht="19.5" customHeight="1"/>
    <row r="15180" ht="19.5" customHeight="1"/>
    <row r="15181" ht="19.5" customHeight="1"/>
    <row r="15182" ht="19.5" customHeight="1"/>
    <row r="15183" ht="19.5" customHeight="1"/>
    <row r="15184" ht="19.5" customHeight="1"/>
    <row r="15185" ht="19.5" customHeight="1"/>
    <row r="15186" ht="19.5" customHeight="1"/>
    <row r="15187" ht="19.5" customHeight="1"/>
    <row r="15188" ht="19.5" customHeight="1"/>
    <row r="15189" ht="19.5" customHeight="1"/>
    <row r="15190" ht="19.5" customHeight="1"/>
    <row r="15191" ht="19.5" customHeight="1"/>
    <row r="15192" ht="19.5" customHeight="1"/>
    <row r="15193" ht="19.5" customHeight="1"/>
    <row r="15194" ht="19.5" customHeight="1"/>
    <row r="15195" ht="19.5" customHeight="1"/>
    <row r="15196" ht="19.5" customHeight="1"/>
    <row r="15197" ht="19.5" customHeight="1"/>
    <row r="15198" ht="19.5" customHeight="1"/>
    <row r="15199" ht="19.5" customHeight="1"/>
    <row r="15200" ht="19.5" customHeight="1"/>
    <row r="15201" ht="19.5" customHeight="1"/>
    <row r="15202" ht="19.5" customHeight="1"/>
    <row r="15203" ht="19.5" customHeight="1"/>
    <row r="15204" ht="19.5" customHeight="1"/>
    <row r="15205" ht="19.5" customHeight="1"/>
    <row r="15206" ht="19.5" customHeight="1"/>
    <row r="15207" ht="19.5" customHeight="1"/>
    <row r="15208" ht="19.5" customHeight="1"/>
    <row r="15209" ht="19.5" customHeight="1"/>
    <row r="15210" ht="19.5" customHeight="1"/>
    <row r="15211" ht="19.5" customHeight="1"/>
    <row r="15212" ht="19.5" customHeight="1"/>
    <row r="15213" ht="19.5" customHeight="1"/>
    <row r="15214" ht="19.5" customHeight="1"/>
    <row r="15215" ht="19.5" customHeight="1"/>
    <row r="15216" ht="19.5" customHeight="1"/>
    <row r="15217" ht="19.5" customHeight="1"/>
    <row r="15218" ht="19.5" customHeight="1"/>
    <row r="15219" ht="19.5" customHeight="1"/>
    <row r="15220" ht="19.5" customHeight="1"/>
    <row r="15221" ht="19.5" customHeight="1"/>
    <row r="15222" ht="19.5" customHeight="1"/>
    <row r="15223" ht="19.5" customHeight="1"/>
    <row r="15224" ht="19.5" customHeight="1"/>
    <row r="15225" ht="19.5" customHeight="1"/>
    <row r="15226" ht="19.5" customHeight="1"/>
    <row r="15227" ht="19.5" customHeight="1"/>
    <row r="15228" ht="19.5" customHeight="1"/>
    <row r="15229" ht="19.5" customHeight="1"/>
    <row r="15230" ht="19.5" customHeight="1"/>
    <row r="15231" ht="19.5" customHeight="1"/>
    <row r="15232" ht="19.5" customHeight="1"/>
    <row r="15233" ht="19.5" customHeight="1"/>
    <row r="15234" ht="19.5" customHeight="1"/>
    <row r="15235" ht="19.5" customHeight="1"/>
    <row r="15236" ht="19.5" customHeight="1"/>
    <row r="15237" ht="19.5" customHeight="1"/>
    <row r="15238" ht="19.5" customHeight="1"/>
    <row r="15239" ht="19.5" customHeight="1"/>
    <row r="15240" ht="19.5" customHeight="1"/>
    <row r="15241" ht="19.5" customHeight="1"/>
    <row r="15242" ht="19.5" customHeight="1"/>
    <row r="15243" ht="19.5" customHeight="1"/>
    <row r="15244" ht="19.5" customHeight="1"/>
    <row r="15245" ht="19.5" customHeight="1"/>
    <row r="15246" ht="19.5" customHeight="1"/>
    <row r="15247" ht="19.5" customHeight="1"/>
    <row r="15248" ht="19.5" customHeight="1"/>
    <row r="15249" ht="19.5" customHeight="1"/>
    <row r="15250" ht="19.5" customHeight="1"/>
    <row r="15251" ht="19.5" customHeight="1"/>
    <row r="15252" ht="19.5" customHeight="1"/>
    <row r="15253" ht="19.5" customHeight="1"/>
    <row r="15254" ht="19.5" customHeight="1"/>
    <row r="15255" ht="19.5" customHeight="1"/>
    <row r="15256" ht="19.5" customHeight="1"/>
    <row r="15257" ht="19.5" customHeight="1"/>
    <row r="15258" ht="19.5" customHeight="1"/>
    <row r="15259" ht="19.5" customHeight="1"/>
    <row r="15260" ht="19.5" customHeight="1"/>
    <row r="15261" ht="19.5" customHeight="1"/>
    <row r="15262" ht="19.5" customHeight="1"/>
    <row r="15263" ht="19.5" customHeight="1"/>
    <row r="15264" ht="19.5" customHeight="1"/>
    <row r="15265" ht="19.5" customHeight="1"/>
    <row r="15266" ht="19.5" customHeight="1"/>
    <row r="15267" ht="19.5" customHeight="1"/>
    <row r="15268" ht="19.5" customHeight="1"/>
    <row r="15269" ht="19.5" customHeight="1"/>
    <row r="15270" ht="19.5" customHeight="1"/>
    <row r="15271" ht="19.5" customHeight="1"/>
    <row r="15272" ht="19.5" customHeight="1"/>
    <row r="15273" ht="19.5" customHeight="1"/>
    <row r="15274" ht="19.5" customHeight="1"/>
    <row r="15275" ht="19.5" customHeight="1"/>
    <row r="15276" ht="19.5" customHeight="1"/>
    <row r="15277" ht="19.5" customHeight="1"/>
    <row r="15278" ht="19.5" customHeight="1"/>
    <row r="15279" ht="19.5" customHeight="1"/>
    <row r="15280" ht="19.5" customHeight="1"/>
    <row r="15281" ht="19.5" customHeight="1"/>
    <row r="15282" ht="19.5" customHeight="1"/>
    <row r="15283" ht="19.5" customHeight="1"/>
    <row r="15284" ht="19.5" customHeight="1"/>
    <row r="15285" ht="19.5" customHeight="1"/>
    <row r="15286" ht="19.5" customHeight="1"/>
    <row r="15287" ht="19.5" customHeight="1"/>
    <row r="15288" ht="19.5" customHeight="1"/>
    <row r="15289" ht="19.5" customHeight="1"/>
    <row r="15290" ht="19.5" customHeight="1"/>
    <row r="15291" ht="19.5" customHeight="1"/>
    <row r="15292" ht="19.5" customHeight="1"/>
    <row r="15293" ht="19.5" customHeight="1"/>
    <row r="15294" ht="19.5" customHeight="1"/>
    <row r="15295" ht="19.5" customHeight="1"/>
    <row r="15296" ht="19.5" customHeight="1"/>
    <row r="15297" ht="19.5" customHeight="1"/>
    <row r="15298" ht="19.5" customHeight="1"/>
    <row r="15299" ht="19.5" customHeight="1"/>
    <row r="15300" ht="19.5" customHeight="1"/>
    <row r="15301" ht="19.5" customHeight="1"/>
    <row r="15302" ht="19.5" customHeight="1"/>
    <row r="15303" ht="19.5" customHeight="1"/>
    <row r="15304" ht="19.5" customHeight="1"/>
    <row r="15305" ht="19.5" customHeight="1"/>
    <row r="15306" ht="19.5" customHeight="1"/>
    <row r="15307" ht="19.5" customHeight="1"/>
    <row r="15308" ht="19.5" customHeight="1"/>
    <row r="15309" ht="19.5" customHeight="1"/>
    <row r="15310" ht="19.5" customHeight="1"/>
    <row r="15311" ht="19.5" customHeight="1"/>
    <row r="15312" ht="19.5" customHeight="1"/>
    <row r="15313" ht="19.5" customHeight="1"/>
    <row r="15314" ht="19.5" customHeight="1"/>
    <row r="15315" ht="19.5" customHeight="1"/>
    <row r="15316" ht="19.5" customHeight="1"/>
    <row r="15317" ht="19.5" customHeight="1"/>
    <row r="15318" ht="19.5" customHeight="1"/>
    <row r="15319" ht="19.5" customHeight="1"/>
    <row r="15320" ht="19.5" customHeight="1"/>
    <row r="15321" ht="19.5" customHeight="1"/>
    <row r="15322" ht="19.5" customHeight="1"/>
    <row r="15323" ht="19.5" customHeight="1"/>
    <row r="15324" ht="19.5" customHeight="1"/>
    <row r="15325" ht="19.5" customHeight="1"/>
    <row r="15326" ht="19.5" customHeight="1"/>
    <row r="15327" ht="19.5" customHeight="1"/>
    <row r="15328" ht="19.5" customHeight="1"/>
    <row r="15329" ht="19.5" customHeight="1"/>
    <row r="15330" ht="19.5" customHeight="1"/>
    <row r="15331" ht="19.5" customHeight="1"/>
    <row r="15332" ht="19.5" customHeight="1"/>
    <row r="15333" ht="19.5" customHeight="1"/>
    <row r="15334" ht="19.5" customHeight="1"/>
    <row r="15335" ht="19.5" customHeight="1"/>
    <row r="15336" ht="19.5" customHeight="1"/>
    <row r="15337" ht="19.5" customHeight="1"/>
    <row r="15338" ht="19.5" customHeight="1"/>
    <row r="15339" ht="19.5" customHeight="1"/>
    <row r="15340" ht="19.5" customHeight="1"/>
    <row r="15341" ht="19.5" customHeight="1"/>
    <row r="15342" ht="19.5" customHeight="1"/>
    <row r="15343" ht="19.5" customHeight="1"/>
    <row r="15344" ht="19.5" customHeight="1"/>
    <row r="15345" ht="19.5" customHeight="1"/>
    <row r="15346" ht="19.5" customHeight="1"/>
    <row r="15347" ht="19.5" customHeight="1"/>
    <row r="15348" ht="19.5" customHeight="1"/>
    <row r="15349" ht="19.5" customHeight="1"/>
    <row r="15350" ht="19.5" customHeight="1"/>
    <row r="15351" ht="19.5" customHeight="1"/>
    <row r="15352" ht="19.5" customHeight="1"/>
    <row r="15353" ht="19.5" customHeight="1"/>
    <row r="15354" ht="19.5" customHeight="1"/>
    <row r="15355" ht="19.5" customHeight="1"/>
    <row r="15356" ht="19.5" customHeight="1"/>
    <row r="15357" ht="19.5" customHeight="1"/>
    <row r="15358" ht="19.5" customHeight="1"/>
    <row r="15359" ht="19.5" customHeight="1"/>
    <row r="15360" ht="19.5" customHeight="1"/>
    <row r="15361" ht="19.5" customHeight="1"/>
    <row r="15362" ht="19.5" customHeight="1"/>
    <row r="15363" ht="19.5" customHeight="1"/>
    <row r="15364" ht="19.5" customHeight="1"/>
    <row r="15365" ht="19.5" customHeight="1"/>
    <row r="15366" ht="19.5" customHeight="1"/>
    <row r="15367" ht="19.5" customHeight="1"/>
    <row r="15368" ht="19.5" customHeight="1"/>
    <row r="15369" ht="19.5" customHeight="1"/>
    <row r="15370" ht="19.5" customHeight="1"/>
    <row r="15371" ht="19.5" customHeight="1"/>
    <row r="15372" ht="19.5" customHeight="1"/>
    <row r="15373" ht="19.5" customHeight="1"/>
    <row r="15374" ht="19.5" customHeight="1"/>
    <row r="15375" ht="19.5" customHeight="1"/>
    <row r="15376" ht="19.5" customHeight="1"/>
    <row r="15377" ht="19.5" customHeight="1"/>
    <row r="15378" ht="19.5" customHeight="1"/>
    <row r="15379" ht="19.5" customHeight="1"/>
    <row r="15380" ht="19.5" customHeight="1"/>
    <row r="15381" ht="19.5" customHeight="1"/>
    <row r="15382" ht="19.5" customHeight="1"/>
    <row r="15383" ht="19.5" customHeight="1"/>
    <row r="15384" ht="19.5" customHeight="1"/>
    <row r="15385" ht="19.5" customHeight="1"/>
    <row r="15386" ht="19.5" customHeight="1"/>
    <row r="15387" ht="19.5" customHeight="1"/>
    <row r="15388" ht="19.5" customHeight="1"/>
    <row r="15389" ht="19.5" customHeight="1"/>
    <row r="15390" ht="19.5" customHeight="1"/>
    <row r="15391" ht="19.5" customHeight="1"/>
    <row r="15392" ht="19.5" customHeight="1"/>
    <row r="15393" ht="19.5" customHeight="1"/>
    <row r="15394" ht="19.5" customHeight="1"/>
    <row r="15395" ht="19.5" customHeight="1"/>
    <row r="15396" ht="19.5" customHeight="1"/>
    <row r="15397" ht="19.5" customHeight="1"/>
    <row r="15398" ht="19.5" customHeight="1"/>
    <row r="15399" ht="19.5" customHeight="1"/>
    <row r="15400" ht="19.5" customHeight="1"/>
    <row r="15401" ht="19.5" customHeight="1"/>
    <row r="15402" ht="19.5" customHeight="1"/>
    <row r="15403" ht="19.5" customHeight="1"/>
    <row r="15404" ht="19.5" customHeight="1"/>
    <row r="15405" ht="19.5" customHeight="1"/>
    <row r="15406" ht="19.5" customHeight="1"/>
    <row r="15407" ht="19.5" customHeight="1"/>
    <row r="15408" ht="19.5" customHeight="1"/>
    <row r="15409" ht="19.5" customHeight="1"/>
    <row r="15410" ht="19.5" customHeight="1"/>
    <row r="15411" ht="19.5" customHeight="1"/>
    <row r="15412" ht="19.5" customHeight="1"/>
    <row r="15413" ht="19.5" customHeight="1"/>
    <row r="15414" ht="19.5" customHeight="1"/>
    <row r="15415" ht="19.5" customHeight="1"/>
    <row r="15416" ht="19.5" customHeight="1"/>
    <row r="15417" ht="19.5" customHeight="1"/>
    <row r="15418" ht="19.5" customHeight="1"/>
    <row r="15419" ht="19.5" customHeight="1"/>
    <row r="15420" ht="19.5" customHeight="1"/>
    <row r="15421" ht="19.5" customHeight="1"/>
    <row r="15422" ht="19.5" customHeight="1"/>
    <row r="15423" ht="19.5" customHeight="1"/>
    <row r="15424" ht="19.5" customHeight="1"/>
    <row r="15425" ht="19.5" customHeight="1"/>
    <row r="15426" ht="19.5" customHeight="1"/>
    <row r="15427" ht="19.5" customHeight="1"/>
    <row r="15428" ht="19.5" customHeight="1"/>
    <row r="15429" ht="19.5" customHeight="1"/>
    <row r="15430" ht="19.5" customHeight="1"/>
    <row r="15431" ht="19.5" customHeight="1"/>
    <row r="15432" ht="19.5" customHeight="1"/>
    <row r="15433" ht="19.5" customHeight="1"/>
    <row r="15434" ht="19.5" customHeight="1"/>
    <row r="15435" ht="19.5" customHeight="1"/>
    <row r="15436" ht="19.5" customHeight="1"/>
    <row r="15437" ht="19.5" customHeight="1"/>
    <row r="15438" ht="19.5" customHeight="1"/>
    <row r="15439" ht="19.5" customHeight="1"/>
    <row r="15440" ht="19.5" customHeight="1"/>
    <row r="15441" ht="19.5" customHeight="1"/>
    <row r="15442" ht="19.5" customHeight="1"/>
    <row r="15443" ht="19.5" customHeight="1"/>
    <row r="15444" ht="19.5" customHeight="1"/>
    <row r="15445" ht="19.5" customHeight="1"/>
    <row r="15446" ht="19.5" customHeight="1"/>
    <row r="15447" ht="19.5" customHeight="1"/>
    <row r="15448" ht="19.5" customHeight="1"/>
    <row r="15449" ht="19.5" customHeight="1"/>
    <row r="15450" ht="19.5" customHeight="1"/>
    <row r="15451" ht="19.5" customHeight="1"/>
    <row r="15452" ht="19.5" customHeight="1"/>
    <row r="15453" ht="19.5" customHeight="1"/>
    <row r="15454" ht="19.5" customHeight="1"/>
    <row r="15455" ht="19.5" customHeight="1"/>
    <row r="15456" ht="19.5" customHeight="1"/>
    <row r="15457" ht="19.5" customHeight="1"/>
    <row r="15458" ht="19.5" customHeight="1"/>
    <row r="15459" ht="19.5" customHeight="1"/>
    <row r="15460" ht="19.5" customHeight="1"/>
    <row r="15461" ht="19.5" customHeight="1"/>
    <row r="15462" ht="19.5" customHeight="1"/>
    <row r="15463" ht="19.5" customHeight="1"/>
    <row r="15464" ht="19.5" customHeight="1"/>
    <row r="15465" ht="19.5" customHeight="1"/>
    <row r="15466" ht="19.5" customHeight="1"/>
    <row r="15467" ht="19.5" customHeight="1"/>
    <row r="15468" ht="19.5" customHeight="1"/>
    <row r="15469" ht="19.5" customHeight="1"/>
    <row r="15470" ht="19.5" customHeight="1"/>
    <row r="15471" ht="19.5" customHeight="1"/>
    <row r="15472" ht="19.5" customHeight="1"/>
    <row r="15473" ht="19.5" customHeight="1"/>
    <row r="15474" ht="19.5" customHeight="1"/>
    <row r="15475" ht="19.5" customHeight="1"/>
    <row r="15476" ht="19.5" customHeight="1"/>
    <row r="15477" ht="19.5" customHeight="1"/>
    <row r="15478" ht="19.5" customHeight="1"/>
    <row r="15479" ht="19.5" customHeight="1"/>
    <row r="15480" ht="19.5" customHeight="1"/>
    <row r="15481" ht="19.5" customHeight="1"/>
    <row r="15482" ht="19.5" customHeight="1"/>
    <row r="15483" ht="19.5" customHeight="1"/>
    <row r="15484" ht="19.5" customHeight="1"/>
    <row r="15485" ht="19.5" customHeight="1"/>
    <row r="15486" ht="19.5" customHeight="1"/>
    <row r="15487" ht="19.5" customHeight="1"/>
    <row r="15488" ht="19.5" customHeight="1"/>
    <row r="15489" ht="19.5" customHeight="1"/>
    <row r="15490" ht="19.5" customHeight="1"/>
    <row r="15491" ht="19.5" customHeight="1"/>
    <row r="15492" ht="19.5" customHeight="1"/>
    <row r="15493" ht="19.5" customHeight="1"/>
    <row r="15494" ht="19.5" customHeight="1"/>
    <row r="15495" ht="19.5" customHeight="1"/>
    <row r="15496" ht="19.5" customHeight="1"/>
    <row r="15497" ht="19.5" customHeight="1"/>
    <row r="15498" ht="19.5" customHeight="1"/>
    <row r="15499" ht="19.5" customHeight="1"/>
    <row r="15500" ht="19.5" customHeight="1"/>
    <row r="15501" ht="19.5" customHeight="1"/>
    <row r="15502" ht="19.5" customHeight="1"/>
    <row r="15503" ht="19.5" customHeight="1"/>
    <row r="15504" ht="19.5" customHeight="1"/>
    <row r="15505" ht="19.5" customHeight="1"/>
    <row r="15506" ht="19.5" customHeight="1"/>
    <row r="15507" ht="19.5" customHeight="1"/>
    <row r="15508" ht="19.5" customHeight="1"/>
    <row r="15509" ht="19.5" customHeight="1"/>
    <row r="15510" ht="19.5" customHeight="1"/>
    <row r="15511" ht="19.5" customHeight="1"/>
    <row r="15512" ht="19.5" customHeight="1"/>
    <row r="15513" ht="19.5" customHeight="1"/>
    <row r="15514" ht="19.5" customHeight="1"/>
    <row r="15515" ht="19.5" customHeight="1"/>
    <row r="15516" ht="19.5" customHeight="1"/>
    <row r="15517" ht="19.5" customHeight="1"/>
    <row r="15518" ht="19.5" customHeight="1"/>
    <row r="15519" ht="19.5" customHeight="1"/>
    <row r="15520" ht="19.5" customHeight="1"/>
    <row r="15521" ht="19.5" customHeight="1"/>
    <row r="15522" ht="19.5" customHeight="1"/>
    <row r="15523" ht="19.5" customHeight="1"/>
    <row r="15524" ht="19.5" customHeight="1"/>
    <row r="15525" ht="19.5" customHeight="1"/>
    <row r="15526" ht="19.5" customHeight="1"/>
    <row r="15527" ht="19.5" customHeight="1"/>
    <row r="15528" ht="19.5" customHeight="1"/>
    <row r="15529" ht="19.5" customHeight="1"/>
    <row r="15530" ht="19.5" customHeight="1"/>
    <row r="15531" ht="19.5" customHeight="1"/>
    <row r="15532" ht="19.5" customHeight="1"/>
    <row r="15533" ht="19.5" customHeight="1"/>
    <row r="15534" ht="19.5" customHeight="1"/>
    <row r="15535" ht="19.5" customHeight="1"/>
    <row r="15536" ht="19.5" customHeight="1"/>
    <row r="15537" ht="19.5" customHeight="1"/>
    <row r="15538" ht="19.5" customHeight="1"/>
    <row r="15539" ht="19.5" customHeight="1"/>
    <row r="15540" ht="19.5" customHeight="1"/>
    <row r="15541" ht="19.5" customHeight="1"/>
    <row r="15542" ht="19.5" customHeight="1"/>
    <row r="15543" ht="19.5" customHeight="1"/>
    <row r="15544" ht="19.5" customHeight="1"/>
    <row r="15545" ht="19.5" customHeight="1"/>
    <row r="15546" ht="19.5" customHeight="1"/>
    <row r="15547" ht="19.5" customHeight="1"/>
    <row r="15548" ht="19.5" customHeight="1"/>
    <row r="15549" ht="19.5" customHeight="1"/>
    <row r="15550" ht="19.5" customHeight="1"/>
    <row r="15551" ht="19.5" customHeight="1"/>
    <row r="15552" ht="19.5" customHeight="1"/>
    <row r="15553" ht="19.5" customHeight="1"/>
    <row r="15554" ht="19.5" customHeight="1"/>
    <row r="15555" ht="19.5" customHeight="1"/>
    <row r="15556" ht="19.5" customHeight="1"/>
    <row r="15557" ht="19.5" customHeight="1"/>
    <row r="15558" ht="19.5" customHeight="1"/>
    <row r="15559" ht="19.5" customHeight="1"/>
    <row r="15560" ht="19.5" customHeight="1"/>
    <row r="15561" ht="19.5" customHeight="1"/>
    <row r="15562" ht="19.5" customHeight="1"/>
    <row r="15563" ht="19.5" customHeight="1"/>
    <row r="15564" ht="19.5" customHeight="1"/>
    <row r="15565" ht="19.5" customHeight="1"/>
    <row r="15566" ht="19.5" customHeight="1"/>
    <row r="15567" ht="19.5" customHeight="1"/>
    <row r="15568" ht="19.5" customHeight="1"/>
    <row r="15569" ht="19.5" customHeight="1"/>
    <row r="15570" ht="19.5" customHeight="1"/>
    <row r="15571" ht="19.5" customHeight="1"/>
    <row r="15572" ht="19.5" customHeight="1"/>
    <row r="15573" ht="19.5" customHeight="1"/>
    <row r="15574" ht="19.5" customHeight="1"/>
    <row r="15575" ht="19.5" customHeight="1"/>
    <row r="15576" ht="19.5" customHeight="1"/>
    <row r="15577" ht="19.5" customHeight="1"/>
    <row r="15578" ht="19.5" customHeight="1"/>
    <row r="15579" ht="19.5" customHeight="1"/>
    <row r="15580" ht="19.5" customHeight="1"/>
    <row r="15581" ht="19.5" customHeight="1"/>
    <row r="15582" ht="19.5" customHeight="1"/>
    <row r="15583" ht="19.5" customHeight="1"/>
    <row r="15584" ht="19.5" customHeight="1"/>
    <row r="15585" ht="19.5" customHeight="1"/>
    <row r="15586" ht="19.5" customHeight="1"/>
    <row r="15587" ht="19.5" customHeight="1"/>
    <row r="15588" ht="19.5" customHeight="1"/>
    <row r="15589" ht="19.5" customHeight="1"/>
    <row r="15590" ht="19.5" customHeight="1"/>
    <row r="15591" ht="19.5" customHeight="1"/>
    <row r="15592" ht="19.5" customHeight="1"/>
    <row r="15593" ht="19.5" customHeight="1"/>
    <row r="15594" ht="19.5" customHeight="1"/>
    <row r="15595" ht="19.5" customHeight="1"/>
    <row r="15596" ht="19.5" customHeight="1"/>
    <row r="15597" ht="19.5" customHeight="1"/>
    <row r="15598" ht="19.5" customHeight="1"/>
    <row r="15599" ht="19.5" customHeight="1"/>
    <row r="15600" ht="19.5" customHeight="1"/>
    <row r="15601" ht="19.5" customHeight="1"/>
    <row r="15602" ht="19.5" customHeight="1"/>
    <row r="15603" ht="19.5" customHeight="1"/>
    <row r="15604" ht="19.5" customHeight="1"/>
    <row r="15605" ht="19.5" customHeight="1"/>
    <row r="15606" ht="19.5" customHeight="1"/>
    <row r="15607" ht="19.5" customHeight="1"/>
    <row r="15608" ht="19.5" customHeight="1"/>
    <row r="15609" ht="19.5" customHeight="1"/>
    <row r="15610" ht="19.5" customHeight="1"/>
    <row r="15611" ht="19.5" customHeight="1"/>
    <row r="15612" ht="19.5" customHeight="1"/>
    <row r="15613" ht="19.5" customHeight="1"/>
    <row r="15614" ht="19.5" customHeight="1"/>
    <row r="15615" ht="19.5" customHeight="1"/>
    <row r="15616" ht="19.5" customHeight="1"/>
    <row r="15617" ht="19.5" customHeight="1"/>
    <row r="15618" ht="19.5" customHeight="1"/>
    <row r="15619" ht="19.5" customHeight="1"/>
    <row r="15620" ht="19.5" customHeight="1"/>
    <row r="15621" ht="19.5" customHeight="1"/>
    <row r="15622" ht="19.5" customHeight="1"/>
    <row r="15623" ht="19.5" customHeight="1"/>
    <row r="15624" ht="19.5" customHeight="1"/>
    <row r="15625" ht="19.5" customHeight="1"/>
    <row r="15626" ht="19.5" customHeight="1"/>
    <row r="15627" ht="19.5" customHeight="1"/>
    <row r="15628" ht="19.5" customHeight="1"/>
    <row r="15629" ht="19.5" customHeight="1"/>
    <row r="15630" ht="19.5" customHeight="1"/>
    <row r="15631" ht="19.5" customHeight="1"/>
    <row r="15632" ht="19.5" customHeight="1"/>
    <row r="15633" ht="19.5" customHeight="1"/>
    <row r="15634" ht="19.5" customHeight="1"/>
    <row r="15635" ht="19.5" customHeight="1"/>
    <row r="15636" ht="19.5" customHeight="1"/>
    <row r="15637" ht="19.5" customHeight="1"/>
    <row r="15638" ht="19.5" customHeight="1"/>
    <row r="15639" ht="19.5" customHeight="1"/>
    <row r="15640" ht="19.5" customHeight="1"/>
    <row r="15641" ht="19.5" customHeight="1"/>
    <row r="15642" ht="19.5" customHeight="1"/>
    <row r="15643" ht="19.5" customHeight="1"/>
    <row r="15644" ht="19.5" customHeight="1"/>
    <row r="15645" ht="19.5" customHeight="1"/>
    <row r="15646" ht="19.5" customHeight="1"/>
    <row r="15647" ht="19.5" customHeight="1"/>
    <row r="15648" ht="19.5" customHeight="1"/>
    <row r="15649" ht="19.5" customHeight="1"/>
    <row r="15650" ht="19.5" customHeight="1"/>
    <row r="15651" ht="19.5" customHeight="1"/>
    <row r="15652" ht="19.5" customHeight="1"/>
    <row r="15653" ht="19.5" customHeight="1"/>
    <row r="15654" ht="19.5" customHeight="1"/>
    <row r="15655" ht="19.5" customHeight="1"/>
    <row r="15656" ht="19.5" customHeight="1"/>
    <row r="15657" ht="19.5" customHeight="1"/>
    <row r="15658" ht="19.5" customHeight="1"/>
    <row r="15659" ht="19.5" customHeight="1"/>
    <row r="15660" ht="19.5" customHeight="1"/>
    <row r="15661" ht="19.5" customHeight="1"/>
    <row r="15662" ht="19.5" customHeight="1"/>
    <row r="15663" ht="19.5" customHeight="1"/>
    <row r="15664" ht="19.5" customHeight="1"/>
    <row r="15665" ht="19.5" customHeight="1"/>
    <row r="15666" ht="19.5" customHeight="1"/>
    <row r="15667" ht="19.5" customHeight="1"/>
    <row r="15668" ht="19.5" customHeight="1"/>
    <row r="15669" ht="19.5" customHeight="1"/>
    <row r="15670" ht="19.5" customHeight="1"/>
    <row r="15671" ht="19.5" customHeight="1"/>
    <row r="15672" ht="19.5" customHeight="1"/>
    <row r="15673" ht="19.5" customHeight="1"/>
    <row r="15674" ht="19.5" customHeight="1"/>
    <row r="15675" ht="19.5" customHeight="1"/>
    <row r="15676" ht="19.5" customHeight="1"/>
    <row r="15677" ht="19.5" customHeight="1"/>
    <row r="15678" ht="19.5" customHeight="1"/>
    <row r="15679" ht="19.5" customHeight="1"/>
    <row r="15680" ht="19.5" customHeight="1"/>
    <row r="15681" ht="19.5" customHeight="1"/>
    <row r="15682" ht="19.5" customHeight="1"/>
    <row r="15683" ht="19.5" customHeight="1"/>
    <row r="15684" ht="19.5" customHeight="1"/>
    <row r="15685" ht="19.5" customHeight="1"/>
    <row r="15686" ht="19.5" customHeight="1"/>
    <row r="15687" ht="19.5" customHeight="1"/>
    <row r="15688" ht="19.5" customHeight="1"/>
    <row r="15689" ht="19.5" customHeight="1"/>
    <row r="15690" ht="19.5" customHeight="1"/>
    <row r="15691" ht="19.5" customHeight="1"/>
    <row r="15692" ht="19.5" customHeight="1"/>
    <row r="15693" ht="19.5" customHeight="1"/>
    <row r="15694" ht="19.5" customHeight="1"/>
    <row r="15695" ht="19.5" customHeight="1"/>
    <row r="15696" ht="19.5" customHeight="1"/>
    <row r="15697" ht="19.5" customHeight="1"/>
    <row r="15698" ht="19.5" customHeight="1"/>
    <row r="15699" ht="19.5" customHeight="1"/>
    <row r="15700" ht="19.5" customHeight="1"/>
    <row r="15701" ht="19.5" customHeight="1"/>
    <row r="15702" ht="19.5" customHeight="1"/>
    <row r="15703" ht="19.5" customHeight="1"/>
    <row r="15704" ht="19.5" customHeight="1"/>
    <row r="15705" ht="19.5" customHeight="1"/>
    <row r="15706" ht="19.5" customHeight="1"/>
    <row r="15707" ht="19.5" customHeight="1"/>
    <row r="15708" ht="19.5" customHeight="1"/>
    <row r="15709" ht="19.5" customHeight="1"/>
    <row r="15710" ht="19.5" customHeight="1"/>
    <row r="15711" ht="19.5" customHeight="1"/>
    <row r="15712" ht="19.5" customHeight="1"/>
    <row r="15713" ht="19.5" customHeight="1"/>
    <row r="15714" ht="19.5" customHeight="1"/>
    <row r="15715" ht="19.5" customHeight="1"/>
    <row r="15716" ht="19.5" customHeight="1"/>
    <row r="15717" ht="19.5" customHeight="1"/>
    <row r="15718" ht="19.5" customHeight="1"/>
    <row r="15719" ht="19.5" customHeight="1"/>
    <row r="15720" ht="19.5" customHeight="1"/>
    <row r="15721" ht="19.5" customHeight="1"/>
    <row r="15722" ht="19.5" customHeight="1"/>
    <row r="15723" ht="19.5" customHeight="1"/>
    <row r="15724" ht="19.5" customHeight="1"/>
    <row r="15725" ht="19.5" customHeight="1"/>
    <row r="15726" ht="19.5" customHeight="1"/>
    <row r="15727" ht="19.5" customHeight="1"/>
    <row r="15728" ht="19.5" customHeight="1"/>
    <row r="15729" ht="19.5" customHeight="1"/>
    <row r="15730" ht="19.5" customHeight="1"/>
    <row r="15731" ht="19.5" customHeight="1"/>
    <row r="15732" ht="19.5" customHeight="1"/>
    <row r="15733" ht="19.5" customHeight="1"/>
    <row r="15734" ht="19.5" customHeight="1"/>
    <row r="15735" ht="19.5" customHeight="1"/>
    <row r="15736" ht="19.5" customHeight="1"/>
    <row r="15737" ht="19.5" customHeight="1"/>
    <row r="15738" ht="19.5" customHeight="1"/>
    <row r="15739" ht="19.5" customHeight="1"/>
    <row r="15740" ht="19.5" customHeight="1"/>
    <row r="15741" ht="19.5" customHeight="1"/>
    <row r="15742" ht="19.5" customHeight="1"/>
    <row r="15743" ht="19.5" customHeight="1"/>
    <row r="15744" ht="19.5" customHeight="1"/>
    <row r="15745" ht="19.5" customHeight="1"/>
    <row r="15746" ht="19.5" customHeight="1"/>
    <row r="15747" ht="19.5" customHeight="1"/>
    <row r="15748" ht="19.5" customHeight="1"/>
    <row r="15749" ht="19.5" customHeight="1"/>
    <row r="15750" ht="19.5" customHeight="1"/>
    <row r="15751" ht="19.5" customHeight="1"/>
    <row r="15752" ht="19.5" customHeight="1"/>
    <row r="15753" ht="19.5" customHeight="1"/>
    <row r="15754" ht="19.5" customHeight="1"/>
    <row r="15755" ht="19.5" customHeight="1"/>
    <row r="15756" ht="19.5" customHeight="1"/>
    <row r="15757" ht="19.5" customHeight="1"/>
    <row r="15758" ht="19.5" customHeight="1"/>
    <row r="15759" ht="19.5" customHeight="1"/>
    <row r="15760" ht="19.5" customHeight="1"/>
    <row r="15761" ht="19.5" customHeight="1"/>
    <row r="15762" ht="19.5" customHeight="1"/>
    <row r="15763" ht="19.5" customHeight="1"/>
    <row r="15764" ht="19.5" customHeight="1"/>
    <row r="15765" ht="19.5" customHeight="1"/>
    <row r="15766" ht="19.5" customHeight="1"/>
    <row r="15767" ht="19.5" customHeight="1"/>
    <row r="15768" ht="19.5" customHeight="1"/>
    <row r="15769" ht="19.5" customHeight="1"/>
    <row r="15770" ht="19.5" customHeight="1"/>
    <row r="15771" ht="19.5" customHeight="1"/>
    <row r="15772" ht="19.5" customHeight="1"/>
    <row r="15773" ht="19.5" customHeight="1"/>
    <row r="15774" ht="19.5" customHeight="1"/>
    <row r="15775" ht="19.5" customHeight="1"/>
    <row r="15776" ht="19.5" customHeight="1"/>
    <row r="15777" ht="19.5" customHeight="1"/>
    <row r="15778" ht="19.5" customHeight="1"/>
    <row r="15779" ht="19.5" customHeight="1"/>
    <row r="15780" ht="19.5" customHeight="1"/>
    <row r="15781" ht="19.5" customHeight="1"/>
    <row r="15782" ht="19.5" customHeight="1"/>
    <row r="15783" ht="19.5" customHeight="1"/>
    <row r="15784" ht="19.5" customHeight="1"/>
    <row r="15785" ht="19.5" customHeight="1"/>
    <row r="15786" ht="19.5" customHeight="1"/>
    <row r="15787" ht="19.5" customHeight="1"/>
    <row r="15788" ht="19.5" customHeight="1"/>
    <row r="15789" ht="19.5" customHeight="1"/>
    <row r="15790" ht="19.5" customHeight="1"/>
    <row r="15791" ht="19.5" customHeight="1"/>
    <row r="15792" ht="19.5" customHeight="1"/>
    <row r="15793" ht="19.5" customHeight="1"/>
    <row r="15794" ht="19.5" customHeight="1"/>
    <row r="15795" ht="19.5" customHeight="1"/>
    <row r="15796" ht="19.5" customHeight="1"/>
    <row r="15797" ht="19.5" customHeight="1"/>
    <row r="15798" ht="19.5" customHeight="1"/>
    <row r="15799" ht="19.5" customHeight="1"/>
    <row r="15800" ht="19.5" customHeight="1"/>
    <row r="15801" ht="19.5" customHeight="1"/>
    <row r="15802" ht="19.5" customHeight="1"/>
    <row r="15803" ht="19.5" customHeight="1"/>
    <row r="15804" ht="19.5" customHeight="1"/>
    <row r="15805" ht="19.5" customHeight="1"/>
    <row r="15806" ht="19.5" customHeight="1"/>
    <row r="15807" ht="19.5" customHeight="1"/>
    <row r="15808" ht="19.5" customHeight="1"/>
    <row r="15809" ht="19.5" customHeight="1"/>
    <row r="15810" ht="19.5" customHeight="1"/>
    <row r="15811" ht="19.5" customHeight="1"/>
    <row r="15812" ht="19.5" customHeight="1"/>
    <row r="15813" ht="19.5" customHeight="1"/>
    <row r="15814" ht="19.5" customHeight="1"/>
    <row r="15815" ht="19.5" customHeight="1"/>
    <row r="15816" ht="19.5" customHeight="1"/>
    <row r="15817" ht="19.5" customHeight="1"/>
    <row r="15818" ht="19.5" customHeight="1"/>
    <row r="15819" ht="19.5" customHeight="1"/>
    <row r="15820" ht="19.5" customHeight="1"/>
    <row r="15821" ht="19.5" customHeight="1"/>
    <row r="15822" ht="19.5" customHeight="1"/>
    <row r="15823" ht="19.5" customHeight="1"/>
    <row r="15824" ht="19.5" customHeight="1"/>
    <row r="15825" ht="19.5" customHeight="1"/>
    <row r="15826" ht="19.5" customHeight="1"/>
    <row r="15827" ht="19.5" customHeight="1"/>
    <row r="15828" ht="19.5" customHeight="1"/>
    <row r="15829" ht="19.5" customHeight="1"/>
    <row r="15830" ht="19.5" customHeight="1"/>
    <row r="15831" ht="19.5" customHeight="1"/>
    <row r="15832" ht="19.5" customHeight="1"/>
    <row r="15833" ht="19.5" customHeight="1"/>
    <row r="15834" ht="19.5" customHeight="1"/>
    <row r="15835" ht="19.5" customHeight="1"/>
    <row r="15836" ht="19.5" customHeight="1"/>
    <row r="15837" ht="19.5" customHeight="1"/>
    <row r="15838" ht="19.5" customHeight="1"/>
    <row r="15839" ht="19.5" customHeight="1"/>
    <row r="15840" ht="19.5" customHeight="1"/>
    <row r="15841" ht="19.5" customHeight="1"/>
    <row r="15842" ht="19.5" customHeight="1"/>
    <row r="15843" ht="19.5" customHeight="1"/>
    <row r="15844" ht="19.5" customHeight="1"/>
    <row r="15845" ht="19.5" customHeight="1"/>
    <row r="15846" ht="19.5" customHeight="1"/>
    <row r="15847" ht="19.5" customHeight="1"/>
    <row r="15848" ht="19.5" customHeight="1"/>
    <row r="15849" ht="19.5" customHeight="1"/>
    <row r="15850" ht="19.5" customHeight="1"/>
    <row r="15851" ht="19.5" customHeight="1"/>
    <row r="15852" ht="19.5" customHeight="1"/>
    <row r="15853" ht="19.5" customHeight="1"/>
    <row r="15854" ht="19.5" customHeight="1"/>
    <row r="15855" ht="19.5" customHeight="1"/>
    <row r="15856" ht="19.5" customHeight="1"/>
    <row r="15857" ht="19.5" customHeight="1"/>
    <row r="15858" ht="19.5" customHeight="1"/>
    <row r="15859" ht="19.5" customHeight="1"/>
    <row r="15860" ht="19.5" customHeight="1"/>
    <row r="15861" ht="19.5" customHeight="1"/>
    <row r="15862" ht="19.5" customHeight="1"/>
    <row r="15863" ht="19.5" customHeight="1"/>
    <row r="15864" ht="19.5" customHeight="1"/>
    <row r="15865" ht="19.5" customHeight="1"/>
    <row r="15866" ht="19.5" customHeight="1"/>
    <row r="15867" ht="19.5" customHeight="1"/>
    <row r="15868" ht="19.5" customHeight="1"/>
    <row r="15869" ht="19.5" customHeight="1"/>
    <row r="15870" ht="19.5" customHeight="1"/>
    <row r="15871" ht="19.5" customHeight="1"/>
    <row r="15872" ht="19.5" customHeight="1"/>
    <row r="15873" ht="19.5" customHeight="1"/>
    <row r="15874" ht="19.5" customHeight="1"/>
    <row r="15875" ht="19.5" customHeight="1"/>
    <row r="15876" ht="19.5" customHeight="1"/>
    <row r="15877" ht="19.5" customHeight="1"/>
    <row r="15878" ht="19.5" customHeight="1"/>
    <row r="15879" ht="19.5" customHeight="1"/>
    <row r="15880" ht="19.5" customHeight="1"/>
    <row r="15881" ht="19.5" customHeight="1"/>
    <row r="15882" ht="19.5" customHeight="1"/>
    <row r="15883" ht="19.5" customHeight="1"/>
    <row r="15884" ht="19.5" customHeight="1"/>
    <row r="15885" ht="19.5" customHeight="1"/>
    <row r="15886" ht="19.5" customHeight="1"/>
    <row r="15887" ht="19.5" customHeight="1"/>
    <row r="15888" ht="19.5" customHeight="1"/>
    <row r="15889" ht="19.5" customHeight="1"/>
    <row r="15890" ht="19.5" customHeight="1"/>
    <row r="15891" ht="19.5" customHeight="1"/>
    <row r="15892" ht="19.5" customHeight="1"/>
    <row r="15893" ht="19.5" customHeight="1"/>
    <row r="15894" ht="19.5" customHeight="1"/>
    <row r="15895" ht="19.5" customHeight="1"/>
    <row r="15896" ht="19.5" customHeight="1"/>
    <row r="15897" ht="19.5" customHeight="1"/>
    <row r="15898" ht="19.5" customHeight="1"/>
    <row r="15899" ht="19.5" customHeight="1"/>
    <row r="15900" ht="19.5" customHeight="1"/>
    <row r="15901" ht="19.5" customHeight="1"/>
    <row r="15902" ht="19.5" customHeight="1"/>
    <row r="15903" ht="19.5" customHeight="1"/>
    <row r="15904" ht="19.5" customHeight="1"/>
    <row r="15905" ht="19.5" customHeight="1"/>
    <row r="15906" ht="19.5" customHeight="1"/>
    <row r="15907" ht="19.5" customHeight="1"/>
    <row r="15908" ht="19.5" customHeight="1"/>
    <row r="15909" ht="19.5" customHeight="1"/>
    <row r="15910" ht="19.5" customHeight="1"/>
    <row r="15911" ht="19.5" customHeight="1"/>
    <row r="15912" ht="19.5" customHeight="1"/>
    <row r="15913" ht="19.5" customHeight="1"/>
    <row r="15914" ht="19.5" customHeight="1"/>
    <row r="15915" ht="19.5" customHeight="1"/>
    <row r="15916" ht="19.5" customHeight="1"/>
    <row r="15917" ht="19.5" customHeight="1"/>
    <row r="15918" ht="19.5" customHeight="1"/>
    <row r="15919" ht="19.5" customHeight="1"/>
    <row r="15920" ht="19.5" customHeight="1"/>
    <row r="15921" ht="19.5" customHeight="1"/>
    <row r="15922" ht="19.5" customHeight="1"/>
    <row r="15923" ht="19.5" customHeight="1"/>
    <row r="15924" ht="19.5" customHeight="1"/>
    <row r="15925" ht="19.5" customHeight="1"/>
    <row r="15926" ht="19.5" customHeight="1"/>
    <row r="15927" ht="19.5" customHeight="1"/>
    <row r="15928" ht="19.5" customHeight="1"/>
    <row r="15929" ht="19.5" customHeight="1"/>
    <row r="15930" ht="19.5" customHeight="1"/>
    <row r="15931" ht="19.5" customHeight="1"/>
    <row r="15932" ht="19.5" customHeight="1"/>
    <row r="15933" ht="19.5" customHeight="1"/>
    <row r="15934" ht="19.5" customHeight="1"/>
    <row r="15935" ht="19.5" customHeight="1"/>
    <row r="15936" ht="19.5" customHeight="1"/>
    <row r="15937" ht="19.5" customHeight="1"/>
    <row r="15938" ht="19.5" customHeight="1"/>
    <row r="15939" ht="19.5" customHeight="1"/>
    <row r="15940" ht="19.5" customHeight="1"/>
    <row r="15941" ht="19.5" customHeight="1"/>
    <row r="15942" ht="19.5" customHeight="1"/>
    <row r="15943" ht="19.5" customHeight="1"/>
    <row r="15944" ht="19.5" customHeight="1"/>
    <row r="15945" ht="19.5" customHeight="1"/>
    <row r="15946" ht="19.5" customHeight="1"/>
    <row r="15947" ht="19.5" customHeight="1"/>
    <row r="15948" ht="19.5" customHeight="1"/>
    <row r="15949" ht="19.5" customHeight="1"/>
    <row r="15950" ht="19.5" customHeight="1"/>
    <row r="15951" ht="19.5" customHeight="1"/>
    <row r="15952" ht="19.5" customHeight="1"/>
    <row r="15953" ht="19.5" customHeight="1"/>
    <row r="15954" ht="19.5" customHeight="1"/>
    <row r="15955" ht="19.5" customHeight="1"/>
    <row r="15956" ht="19.5" customHeight="1"/>
    <row r="15957" ht="19.5" customHeight="1"/>
    <row r="15958" ht="19.5" customHeight="1"/>
    <row r="15959" ht="19.5" customHeight="1"/>
    <row r="15960" ht="19.5" customHeight="1"/>
    <row r="15961" ht="19.5" customHeight="1"/>
    <row r="15962" ht="19.5" customHeight="1"/>
    <row r="15963" ht="19.5" customHeight="1"/>
    <row r="15964" ht="19.5" customHeight="1"/>
    <row r="15965" ht="19.5" customHeight="1"/>
    <row r="15966" ht="19.5" customHeight="1"/>
    <row r="15967" ht="19.5" customHeight="1"/>
    <row r="15968" ht="19.5" customHeight="1"/>
    <row r="15969" ht="19.5" customHeight="1"/>
    <row r="15970" ht="19.5" customHeight="1"/>
    <row r="15971" ht="19.5" customHeight="1"/>
    <row r="15972" ht="19.5" customHeight="1"/>
    <row r="15973" ht="19.5" customHeight="1"/>
    <row r="15974" ht="19.5" customHeight="1"/>
    <row r="15975" ht="19.5" customHeight="1"/>
    <row r="15976" ht="19.5" customHeight="1"/>
    <row r="15977" ht="19.5" customHeight="1"/>
    <row r="15978" ht="19.5" customHeight="1"/>
    <row r="15979" ht="19.5" customHeight="1"/>
    <row r="15980" ht="19.5" customHeight="1"/>
    <row r="15981" ht="19.5" customHeight="1"/>
    <row r="15982" ht="19.5" customHeight="1"/>
    <row r="15983" ht="19.5" customHeight="1"/>
    <row r="15984" ht="19.5" customHeight="1"/>
    <row r="15985" ht="19.5" customHeight="1"/>
    <row r="15986" ht="19.5" customHeight="1"/>
    <row r="15987" ht="19.5" customHeight="1"/>
    <row r="15988" ht="19.5" customHeight="1"/>
    <row r="15989" ht="19.5" customHeight="1"/>
    <row r="15990" ht="19.5" customHeight="1"/>
    <row r="15991" ht="19.5" customHeight="1"/>
    <row r="15992" ht="19.5" customHeight="1"/>
    <row r="15993" ht="19.5" customHeight="1"/>
    <row r="15994" ht="19.5" customHeight="1"/>
    <row r="15995" ht="19.5" customHeight="1"/>
    <row r="15996" ht="19.5" customHeight="1"/>
    <row r="15997" ht="19.5" customHeight="1"/>
    <row r="15998" ht="19.5" customHeight="1"/>
    <row r="15999" ht="19.5" customHeight="1"/>
    <row r="16000" ht="19.5" customHeight="1"/>
    <row r="16001" ht="19.5" customHeight="1"/>
    <row r="16002" ht="19.5" customHeight="1"/>
    <row r="16003" ht="19.5" customHeight="1"/>
    <row r="16004" ht="19.5" customHeight="1"/>
    <row r="16005" ht="19.5" customHeight="1"/>
    <row r="16006" ht="19.5" customHeight="1"/>
    <row r="16007" ht="19.5" customHeight="1"/>
    <row r="16008" ht="19.5" customHeight="1"/>
    <row r="16009" ht="19.5" customHeight="1"/>
    <row r="16010" ht="19.5" customHeight="1"/>
    <row r="16011" ht="19.5" customHeight="1"/>
    <row r="16012" ht="19.5" customHeight="1"/>
    <row r="16013" ht="19.5" customHeight="1"/>
    <row r="16014" ht="19.5" customHeight="1"/>
    <row r="16015" ht="19.5" customHeight="1"/>
    <row r="16016" ht="19.5" customHeight="1"/>
    <row r="16017" ht="19.5" customHeight="1"/>
    <row r="16018" ht="19.5" customHeight="1"/>
    <row r="16019" ht="19.5" customHeight="1"/>
    <row r="16020" ht="19.5" customHeight="1"/>
    <row r="16021" ht="19.5" customHeight="1"/>
    <row r="16022" ht="19.5" customHeight="1"/>
    <row r="16023" ht="19.5" customHeight="1"/>
    <row r="16024" ht="19.5" customHeight="1"/>
    <row r="16025" ht="19.5" customHeight="1"/>
    <row r="16026" ht="19.5" customHeight="1"/>
    <row r="16027" ht="19.5" customHeight="1"/>
    <row r="16028" ht="19.5" customHeight="1"/>
    <row r="16029" ht="19.5" customHeight="1"/>
    <row r="16030" ht="19.5" customHeight="1"/>
    <row r="16031" ht="19.5" customHeight="1"/>
    <row r="16032" ht="19.5" customHeight="1"/>
    <row r="16033" ht="19.5" customHeight="1"/>
    <row r="16034" ht="19.5" customHeight="1"/>
    <row r="16035" ht="19.5" customHeight="1"/>
    <row r="16036" ht="19.5" customHeight="1"/>
    <row r="16037" ht="19.5" customHeight="1"/>
    <row r="16038" ht="19.5" customHeight="1"/>
    <row r="16039" ht="19.5" customHeight="1"/>
    <row r="16040" ht="19.5" customHeight="1"/>
    <row r="16041" ht="19.5" customHeight="1"/>
    <row r="16042" ht="19.5" customHeight="1"/>
    <row r="16043" ht="19.5" customHeight="1"/>
    <row r="16044" ht="19.5" customHeight="1"/>
    <row r="16045" ht="19.5" customHeight="1"/>
    <row r="16046" ht="19.5" customHeight="1"/>
    <row r="16047" ht="19.5" customHeight="1"/>
    <row r="16048" ht="19.5" customHeight="1"/>
    <row r="16049" ht="19.5" customHeight="1"/>
    <row r="16050" ht="19.5" customHeight="1"/>
    <row r="16051" ht="19.5" customHeight="1"/>
    <row r="16052" ht="19.5" customHeight="1"/>
    <row r="16053" ht="19.5" customHeight="1"/>
    <row r="16054" ht="19.5" customHeight="1"/>
    <row r="16055" ht="19.5" customHeight="1"/>
    <row r="16056" ht="19.5" customHeight="1"/>
    <row r="16057" ht="19.5" customHeight="1"/>
    <row r="16058" ht="19.5" customHeight="1"/>
    <row r="16059" ht="19.5" customHeight="1"/>
    <row r="16060" ht="19.5" customHeight="1"/>
    <row r="16061" ht="19.5" customHeight="1"/>
    <row r="16062" ht="19.5" customHeight="1"/>
    <row r="16063" ht="19.5" customHeight="1"/>
    <row r="16064" ht="19.5" customHeight="1"/>
    <row r="16065" ht="19.5" customHeight="1"/>
    <row r="16066" ht="19.5" customHeight="1"/>
    <row r="16067" ht="19.5" customHeight="1"/>
    <row r="16068" ht="19.5" customHeight="1"/>
    <row r="16069" ht="19.5" customHeight="1"/>
    <row r="16070" ht="19.5" customHeight="1"/>
    <row r="16071" ht="19.5" customHeight="1"/>
    <row r="16072" ht="19.5" customHeight="1"/>
    <row r="16073" ht="19.5" customHeight="1"/>
    <row r="16074" ht="19.5" customHeight="1"/>
    <row r="16075" ht="19.5" customHeight="1"/>
    <row r="16076" ht="19.5" customHeight="1"/>
    <row r="16077" ht="19.5" customHeight="1"/>
    <row r="16078" ht="19.5" customHeight="1"/>
    <row r="16079" ht="19.5" customHeight="1"/>
    <row r="16080" ht="19.5" customHeight="1"/>
    <row r="16081" ht="19.5" customHeight="1"/>
    <row r="16082" ht="19.5" customHeight="1"/>
    <row r="16083" ht="19.5" customHeight="1"/>
    <row r="16084" ht="19.5" customHeight="1"/>
    <row r="16085" ht="19.5" customHeight="1"/>
    <row r="16086" ht="19.5" customHeight="1"/>
    <row r="16087" ht="19.5" customHeight="1"/>
    <row r="16088" ht="19.5" customHeight="1"/>
    <row r="16089" ht="19.5" customHeight="1"/>
    <row r="16090" ht="19.5" customHeight="1"/>
    <row r="16091" ht="19.5" customHeight="1"/>
    <row r="16092" ht="19.5" customHeight="1"/>
    <row r="16093" ht="19.5" customHeight="1"/>
    <row r="16094" ht="19.5" customHeight="1"/>
    <row r="16095" ht="19.5" customHeight="1"/>
    <row r="16096" ht="19.5" customHeight="1"/>
    <row r="16097" ht="19.5" customHeight="1"/>
    <row r="16098" ht="19.5" customHeight="1"/>
    <row r="16099" ht="19.5" customHeight="1"/>
    <row r="16100" ht="19.5" customHeight="1"/>
    <row r="16101" ht="19.5" customHeight="1"/>
    <row r="16102" ht="19.5" customHeight="1"/>
    <row r="16103" ht="19.5" customHeight="1"/>
    <row r="16104" ht="19.5" customHeight="1"/>
    <row r="16105" ht="19.5" customHeight="1"/>
    <row r="16106" ht="19.5" customHeight="1"/>
    <row r="16107" ht="19.5" customHeight="1"/>
    <row r="16108" ht="19.5" customHeight="1"/>
    <row r="16109" ht="19.5" customHeight="1"/>
    <row r="16110" ht="19.5" customHeight="1"/>
    <row r="16111" ht="19.5" customHeight="1"/>
    <row r="16112" ht="19.5" customHeight="1"/>
    <row r="16113" ht="19.5" customHeight="1"/>
    <row r="16114" ht="19.5" customHeight="1"/>
    <row r="16115" ht="19.5" customHeight="1"/>
    <row r="16116" ht="19.5" customHeight="1"/>
    <row r="16117" ht="19.5" customHeight="1"/>
    <row r="16118" ht="19.5" customHeight="1"/>
    <row r="16119" ht="19.5" customHeight="1"/>
    <row r="16120" ht="19.5" customHeight="1"/>
    <row r="16121" ht="19.5" customHeight="1"/>
    <row r="16122" ht="19.5" customHeight="1"/>
    <row r="16123" ht="19.5" customHeight="1"/>
    <row r="16124" ht="19.5" customHeight="1"/>
    <row r="16125" ht="19.5" customHeight="1"/>
    <row r="16126" ht="19.5" customHeight="1"/>
    <row r="16127" ht="19.5" customHeight="1"/>
    <row r="16128" ht="19.5" customHeight="1"/>
    <row r="16129" ht="19.5" customHeight="1"/>
    <row r="16130" ht="19.5" customHeight="1"/>
    <row r="16131" ht="19.5" customHeight="1"/>
    <row r="16132" ht="19.5" customHeight="1"/>
    <row r="16133" ht="19.5" customHeight="1"/>
    <row r="16134" ht="19.5" customHeight="1"/>
    <row r="16135" ht="19.5" customHeight="1"/>
    <row r="16136" ht="19.5" customHeight="1"/>
    <row r="16137" ht="19.5" customHeight="1"/>
    <row r="16138" ht="19.5" customHeight="1"/>
    <row r="16139" ht="19.5" customHeight="1"/>
    <row r="16140" ht="19.5" customHeight="1"/>
    <row r="16141" ht="19.5" customHeight="1"/>
    <row r="16142" ht="19.5" customHeight="1"/>
    <row r="16143" ht="19.5" customHeight="1"/>
    <row r="16144" ht="19.5" customHeight="1"/>
    <row r="16145" ht="19.5" customHeight="1"/>
    <row r="16146" ht="19.5" customHeight="1"/>
    <row r="16147" ht="19.5" customHeight="1"/>
    <row r="16148" ht="19.5" customHeight="1"/>
    <row r="16149" ht="19.5" customHeight="1"/>
    <row r="16150" ht="19.5" customHeight="1"/>
    <row r="16151" ht="19.5" customHeight="1"/>
    <row r="16152" ht="19.5" customHeight="1"/>
    <row r="16153" ht="19.5" customHeight="1"/>
    <row r="16154" ht="19.5" customHeight="1"/>
    <row r="16155" ht="19.5" customHeight="1"/>
    <row r="16156" ht="19.5" customHeight="1"/>
    <row r="16157" ht="19.5" customHeight="1"/>
    <row r="16158" ht="19.5" customHeight="1"/>
    <row r="16159" ht="19.5" customHeight="1"/>
    <row r="16160" ht="19.5" customHeight="1"/>
    <row r="16161" ht="19.5" customHeight="1"/>
    <row r="16162" ht="19.5" customHeight="1"/>
    <row r="16163" ht="19.5" customHeight="1"/>
    <row r="16164" ht="19.5" customHeight="1"/>
    <row r="16165" ht="19.5" customHeight="1"/>
    <row r="16166" ht="19.5" customHeight="1"/>
    <row r="16167" ht="19.5" customHeight="1"/>
    <row r="16168" ht="19.5" customHeight="1"/>
    <row r="16169" ht="19.5" customHeight="1"/>
    <row r="16170" ht="19.5" customHeight="1"/>
    <row r="16171" ht="19.5" customHeight="1"/>
    <row r="16172" ht="19.5" customHeight="1"/>
    <row r="16173" ht="19.5" customHeight="1"/>
    <row r="16174" ht="19.5" customHeight="1"/>
    <row r="16175" ht="19.5" customHeight="1"/>
    <row r="16176" ht="19.5" customHeight="1"/>
    <row r="16177" ht="19.5" customHeight="1"/>
    <row r="16178" ht="19.5" customHeight="1"/>
    <row r="16179" ht="19.5" customHeight="1"/>
    <row r="16180" ht="19.5" customHeight="1"/>
    <row r="16181" ht="19.5" customHeight="1"/>
    <row r="16182" ht="19.5" customHeight="1"/>
    <row r="16183" ht="19.5" customHeight="1"/>
    <row r="16184" ht="19.5" customHeight="1"/>
    <row r="16185" ht="19.5" customHeight="1"/>
    <row r="16186" ht="19.5" customHeight="1"/>
    <row r="16187" ht="19.5" customHeight="1"/>
    <row r="16188" ht="19.5" customHeight="1"/>
    <row r="16189" ht="19.5" customHeight="1"/>
    <row r="16190" ht="19.5" customHeight="1"/>
    <row r="16191" ht="19.5" customHeight="1"/>
    <row r="16192" ht="19.5" customHeight="1"/>
    <row r="16193" ht="19.5" customHeight="1"/>
    <row r="16194" ht="19.5" customHeight="1"/>
    <row r="16195" ht="19.5" customHeight="1"/>
    <row r="16196" ht="19.5" customHeight="1"/>
    <row r="16197" ht="19.5" customHeight="1"/>
    <row r="16198" ht="19.5" customHeight="1"/>
    <row r="16199" ht="19.5" customHeight="1"/>
    <row r="16200" ht="19.5" customHeight="1"/>
    <row r="16201" ht="19.5" customHeight="1"/>
    <row r="16202" ht="19.5" customHeight="1"/>
    <row r="16203" ht="19.5" customHeight="1"/>
    <row r="16204" ht="19.5" customHeight="1"/>
    <row r="16205" ht="19.5" customHeight="1"/>
    <row r="16206" ht="19.5" customHeight="1"/>
    <row r="16207" ht="19.5" customHeight="1"/>
    <row r="16208" ht="19.5" customHeight="1"/>
    <row r="16209" ht="19.5" customHeight="1"/>
    <row r="16210" ht="19.5" customHeight="1"/>
    <row r="16211" ht="19.5" customHeight="1"/>
    <row r="16212" ht="19.5" customHeight="1"/>
    <row r="16213" ht="19.5" customHeight="1"/>
    <row r="16214" ht="19.5" customHeight="1"/>
    <row r="16215" ht="19.5" customHeight="1"/>
    <row r="16216" ht="19.5" customHeight="1"/>
    <row r="16217" ht="19.5" customHeight="1"/>
    <row r="16218" ht="19.5" customHeight="1"/>
    <row r="16219" ht="19.5" customHeight="1"/>
    <row r="16220" ht="19.5" customHeight="1"/>
    <row r="16221" ht="19.5" customHeight="1"/>
    <row r="16222" ht="19.5" customHeight="1"/>
    <row r="16223" ht="19.5" customHeight="1"/>
    <row r="16224" ht="19.5" customHeight="1"/>
    <row r="16225" ht="19.5" customHeight="1"/>
    <row r="16226" ht="19.5" customHeight="1"/>
    <row r="16227" ht="19.5" customHeight="1"/>
    <row r="16228" ht="19.5" customHeight="1"/>
    <row r="16229" ht="19.5" customHeight="1"/>
    <row r="16230" ht="19.5" customHeight="1"/>
    <row r="16231" ht="19.5" customHeight="1"/>
    <row r="16232" ht="19.5" customHeight="1"/>
    <row r="16233" ht="19.5" customHeight="1"/>
    <row r="16234" ht="19.5" customHeight="1"/>
    <row r="16235" ht="19.5" customHeight="1"/>
    <row r="16236" ht="19.5" customHeight="1"/>
    <row r="16237" ht="19.5" customHeight="1"/>
    <row r="16238" ht="19.5" customHeight="1"/>
    <row r="16239" ht="19.5" customHeight="1"/>
    <row r="16240" ht="19.5" customHeight="1"/>
    <row r="16241" ht="19.5" customHeight="1"/>
    <row r="16242" ht="19.5" customHeight="1"/>
    <row r="16243" ht="19.5" customHeight="1"/>
    <row r="16244" ht="19.5" customHeight="1"/>
    <row r="16245" ht="19.5" customHeight="1"/>
    <row r="16246" ht="19.5" customHeight="1"/>
    <row r="16247" ht="19.5" customHeight="1"/>
    <row r="16248" ht="19.5" customHeight="1"/>
    <row r="16249" ht="19.5" customHeight="1"/>
    <row r="16250" ht="19.5" customHeight="1"/>
    <row r="16251" ht="19.5" customHeight="1"/>
    <row r="16252" ht="19.5" customHeight="1"/>
    <row r="16253" ht="19.5" customHeight="1"/>
    <row r="16254" ht="19.5" customHeight="1"/>
    <row r="16255" ht="19.5" customHeight="1"/>
    <row r="16256" ht="19.5" customHeight="1"/>
    <row r="16257" ht="19.5" customHeight="1"/>
    <row r="16258" ht="19.5" customHeight="1"/>
    <row r="16259" ht="19.5" customHeight="1"/>
    <row r="16260" ht="19.5" customHeight="1"/>
    <row r="16261" ht="19.5" customHeight="1"/>
    <row r="16262" ht="19.5" customHeight="1"/>
    <row r="16263" ht="19.5" customHeight="1"/>
    <row r="16264" ht="19.5" customHeight="1"/>
    <row r="16265" ht="19.5" customHeight="1"/>
    <row r="16266" ht="19.5" customHeight="1"/>
    <row r="16267" ht="19.5" customHeight="1"/>
    <row r="16268" ht="19.5" customHeight="1"/>
    <row r="16269" ht="19.5" customHeight="1"/>
    <row r="16270" ht="19.5" customHeight="1"/>
    <row r="16271" ht="19.5" customHeight="1"/>
    <row r="16272" ht="19.5" customHeight="1"/>
    <row r="16273" ht="19.5" customHeight="1"/>
    <row r="16274" ht="19.5" customHeight="1"/>
    <row r="16275" ht="19.5" customHeight="1"/>
    <row r="16276" ht="19.5" customHeight="1"/>
    <row r="16277" ht="19.5" customHeight="1"/>
    <row r="16278" ht="19.5" customHeight="1"/>
    <row r="16279" ht="19.5" customHeight="1"/>
    <row r="16280" ht="19.5" customHeight="1"/>
    <row r="16281" ht="19.5" customHeight="1"/>
    <row r="16282" ht="19.5" customHeight="1"/>
    <row r="16283" ht="19.5" customHeight="1"/>
    <row r="16284" ht="19.5" customHeight="1"/>
    <row r="16285" ht="19.5" customHeight="1"/>
    <row r="16286" ht="19.5" customHeight="1"/>
    <row r="16287" ht="19.5" customHeight="1"/>
    <row r="16288" ht="19.5" customHeight="1"/>
    <row r="16289" ht="19.5" customHeight="1"/>
    <row r="16290" ht="19.5" customHeight="1"/>
    <row r="16291" ht="19.5" customHeight="1"/>
    <row r="16292" ht="19.5" customHeight="1"/>
    <row r="16293" ht="19.5" customHeight="1"/>
    <row r="16294" ht="19.5" customHeight="1"/>
    <row r="16295" ht="19.5" customHeight="1"/>
    <row r="16296" ht="19.5" customHeight="1"/>
    <row r="16297" ht="19.5" customHeight="1"/>
    <row r="16298" ht="19.5" customHeight="1"/>
    <row r="16299" ht="19.5" customHeight="1"/>
    <row r="16300" ht="19.5" customHeight="1"/>
    <row r="16301" ht="19.5" customHeight="1"/>
    <row r="16302" ht="19.5" customHeight="1"/>
    <row r="16303" ht="19.5" customHeight="1"/>
    <row r="16304" ht="19.5" customHeight="1"/>
    <row r="16305" ht="19.5" customHeight="1"/>
    <row r="16306" ht="19.5" customHeight="1"/>
    <row r="16307" ht="19.5" customHeight="1"/>
    <row r="16308" ht="19.5" customHeight="1"/>
    <row r="16309" ht="19.5" customHeight="1"/>
    <row r="16310" ht="19.5" customHeight="1"/>
    <row r="16311" ht="19.5" customHeight="1"/>
    <row r="16312" ht="19.5" customHeight="1"/>
    <row r="16313" ht="19.5" customHeight="1"/>
    <row r="16314" ht="19.5" customHeight="1"/>
    <row r="16315" ht="19.5" customHeight="1"/>
    <row r="16316" ht="19.5" customHeight="1"/>
    <row r="16317" ht="19.5" customHeight="1"/>
    <row r="16318" ht="19.5" customHeight="1"/>
    <row r="16319" ht="19.5" customHeight="1"/>
    <row r="16320" ht="19.5" customHeight="1"/>
    <row r="16321" ht="19.5" customHeight="1"/>
    <row r="16322" ht="19.5" customHeight="1"/>
    <row r="16323" ht="19.5" customHeight="1"/>
    <row r="16324" ht="19.5" customHeight="1"/>
    <row r="16325" ht="19.5" customHeight="1"/>
    <row r="16326" ht="19.5" customHeight="1"/>
    <row r="16327" ht="19.5" customHeight="1"/>
    <row r="16328" ht="19.5" customHeight="1"/>
    <row r="16329" ht="19.5" customHeight="1"/>
    <row r="16330" ht="19.5" customHeight="1"/>
    <row r="16331" ht="19.5" customHeight="1"/>
    <row r="16332" ht="19.5" customHeight="1"/>
    <row r="16333" ht="19.5" customHeight="1"/>
    <row r="16334" ht="19.5" customHeight="1"/>
    <row r="16335" ht="19.5" customHeight="1"/>
    <row r="16336" ht="19.5" customHeight="1"/>
  </sheetData>
  <sheetProtection/>
  <mergeCells count="128">
    <mergeCell ref="D4:E4"/>
    <mergeCell ref="M31:Q31"/>
    <mergeCell ref="M22:Q22"/>
    <mergeCell ref="M23:Q23"/>
    <mergeCell ref="M24:Q24"/>
    <mergeCell ref="M25:Q25"/>
    <mergeCell ref="M26:Q26"/>
    <mergeCell ref="M27:Q27"/>
    <mergeCell ref="M28:Q28"/>
    <mergeCell ref="M29:Q29"/>
    <mergeCell ref="M30:Q30"/>
    <mergeCell ref="M10:Q10"/>
    <mergeCell ref="M11:Q11"/>
    <mergeCell ref="M12:Q12"/>
    <mergeCell ref="M13:Q13"/>
    <mergeCell ref="M19:Q19"/>
    <mergeCell ref="M20:Q20"/>
    <mergeCell ref="M21:Q21"/>
    <mergeCell ref="M15:Q15"/>
    <mergeCell ref="M16:Q16"/>
    <mergeCell ref="A15:C15"/>
    <mergeCell ref="A16:C16"/>
    <mergeCell ref="A17:C17"/>
    <mergeCell ref="A18:C18"/>
    <mergeCell ref="A11:C11"/>
    <mergeCell ref="A12:C12"/>
    <mergeCell ref="A13:C13"/>
    <mergeCell ref="A14:C14"/>
    <mergeCell ref="A29:C29"/>
    <mergeCell ref="A30:C30"/>
    <mergeCell ref="A23:C23"/>
    <mergeCell ref="A24:C24"/>
    <mergeCell ref="A25:C25"/>
    <mergeCell ref="A26:C26"/>
    <mergeCell ref="D16:F16"/>
    <mergeCell ref="D17:F17"/>
    <mergeCell ref="D18:F18"/>
    <mergeCell ref="D19:F19"/>
    <mergeCell ref="A27:C27"/>
    <mergeCell ref="A28:C28"/>
    <mergeCell ref="A19:C19"/>
    <mergeCell ref="A20:C20"/>
    <mergeCell ref="A21:C21"/>
    <mergeCell ref="A22:C22"/>
    <mergeCell ref="D20:F20"/>
    <mergeCell ref="D21:F21"/>
    <mergeCell ref="D22:F22"/>
    <mergeCell ref="D23:F23"/>
    <mergeCell ref="A31:C31"/>
    <mergeCell ref="D11:F11"/>
    <mergeCell ref="D12:F12"/>
    <mergeCell ref="D13:F13"/>
    <mergeCell ref="D14:F14"/>
    <mergeCell ref="D15:F15"/>
    <mergeCell ref="D28:F28"/>
    <mergeCell ref="D29:F29"/>
    <mergeCell ref="D30:F30"/>
    <mergeCell ref="D31:F31"/>
    <mergeCell ref="D24:F24"/>
    <mergeCell ref="D25:F25"/>
    <mergeCell ref="D26:F26"/>
    <mergeCell ref="D27:F27"/>
    <mergeCell ref="G15:I15"/>
    <mergeCell ref="G16:I16"/>
    <mergeCell ref="G17:I17"/>
    <mergeCell ref="G18:I18"/>
    <mergeCell ref="G11:I11"/>
    <mergeCell ref="G12:I12"/>
    <mergeCell ref="G13:I13"/>
    <mergeCell ref="G14:I14"/>
    <mergeCell ref="G29:I29"/>
    <mergeCell ref="G30:I30"/>
    <mergeCell ref="G23:I23"/>
    <mergeCell ref="G24:I24"/>
    <mergeCell ref="G25:I25"/>
    <mergeCell ref="G26:I26"/>
    <mergeCell ref="J16:L16"/>
    <mergeCell ref="J17:L17"/>
    <mergeCell ref="J18:L18"/>
    <mergeCell ref="J19:L19"/>
    <mergeCell ref="G27:I27"/>
    <mergeCell ref="G28:I28"/>
    <mergeCell ref="G19:I19"/>
    <mergeCell ref="G20:I20"/>
    <mergeCell ref="G21:I21"/>
    <mergeCell ref="G22:I22"/>
    <mergeCell ref="J20:L20"/>
    <mergeCell ref="J21:L21"/>
    <mergeCell ref="J22:L22"/>
    <mergeCell ref="J23:L23"/>
    <mergeCell ref="G31:I31"/>
    <mergeCell ref="J11:L11"/>
    <mergeCell ref="J12:L12"/>
    <mergeCell ref="J13:L13"/>
    <mergeCell ref="J14:L14"/>
    <mergeCell ref="J15:L15"/>
    <mergeCell ref="J28:L28"/>
    <mergeCell ref="J29:L29"/>
    <mergeCell ref="J30:L30"/>
    <mergeCell ref="J31:L31"/>
    <mergeCell ref="J24:L24"/>
    <mergeCell ref="J25:L25"/>
    <mergeCell ref="J26:L26"/>
    <mergeCell ref="J27:L27"/>
    <mergeCell ref="M17:Q17"/>
    <mergeCell ref="M18:Q18"/>
    <mergeCell ref="M14:Q14"/>
    <mergeCell ref="S11:T11"/>
    <mergeCell ref="S12:T12"/>
    <mergeCell ref="S13:T13"/>
    <mergeCell ref="S14:T14"/>
    <mergeCell ref="S15:T15"/>
    <mergeCell ref="S16:T16"/>
    <mergeCell ref="S17:T17"/>
    <mergeCell ref="S22:T22"/>
    <mergeCell ref="S23:T23"/>
    <mergeCell ref="S24:T24"/>
    <mergeCell ref="S25:T25"/>
    <mergeCell ref="S18:T18"/>
    <mergeCell ref="S19:T19"/>
    <mergeCell ref="S20:T20"/>
    <mergeCell ref="S21:T21"/>
    <mergeCell ref="S26:T26"/>
    <mergeCell ref="S31:T31"/>
    <mergeCell ref="S27:T27"/>
    <mergeCell ref="S28:T28"/>
    <mergeCell ref="S29:T29"/>
    <mergeCell ref="S30:T30"/>
  </mergeCells>
  <printOptions/>
  <pageMargins left="0" right="0" top="0" bottom="0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Strom</dc:creator>
  <cp:keywords/>
  <dc:description/>
  <cp:lastModifiedBy>user</cp:lastModifiedBy>
  <cp:lastPrinted>2013-06-13T05:54:09Z</cp:lastPrinted>
  <dcterms:created xsi:type="dcterms:W3CDTF">2000-06-08T12:43:02Z</dcterms:created>
  <dcterms:modified xsi:type="dcterms:W3CDTF">2013-06-14T15:54:05Z</dcterms:modified>
  <cp:category/>
  <cp:version/>
  <cp:contentType/>
  <cp:contentStatus/>
</cp:coreProperties>
</file>